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W:\Strategy &amp; Performance\RA_SHARE\Employment Projections\Publication Working\Export\Occupation\update\Chris\"/>
    </mc:Choice>
  </mc:AlternateContent>
  <xr:revisionPtr revIDLastSave="0" documentId="13_ncr:1_{733730D3-5871-434A-B129-ADBA4457BB7A}" xr6:coauthVersionLast="47" xr6:coauthVersionMax="47" xr10:uidLastSave="{00000000-0000-0000-0000-000000000000}"/>
  <bookViews>
    <workbookView xWindow="28680" yWindow="-120" windowWidth="29040" windowHeight="15720" tabRatio="710" xr2:uid="{00000000-000D-0000-FFFF-FFFF00000000}"/>
  </bookViews>
  <sheets>
    <sheet name="Table of Contents" sheetId="6" r:id="rId1"/>
    <sheet name="1. Major Occupation Groups" sheetId="7" r:id="rId2"/>
    <sheet name="2. Top Job Outlook" sheetId="2" r:id="rId3"/>
    <sheet name="3. Top Job Openings" sheetId="8" r:id="rId4"/>
    <sheet name="4. Fastest Growing" sheetId="9" r:id="rId5"/>
    <sheet name="5. All Occupations" sheetId="12" r:id="rId6"/>
    <sheet name="6. Notes" sheetId="11" r:id="rId7"/>
  </sheets>
  <externalReferences>
    <externalReference r:id="rId8"/>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8" i="9" l="1"/>
  <c r="A44" i="9"/>
  <c r="A45" i="9"/>
  <c r="A46" i="9"/>
  <c r="A47" i="9"/>
  <c r="A48" i="9"/>
  <c r="A49" i="9"/>
  <c r="A50" i="9"/>
  <c r="A51" i="9"/>
  <c r="A52" i="9"/>
  <c r="A53" i="9"/>
  <c r="A54" i="9"/>
  <c r="A55" i="9"/>
  <c r="A56" i="9"/>
  <c r="A57" i="9"/>
  <c r="A58" i="9"/>
  <c r="A59" i="9"/>
  <c r="A60" i="9"/>
  <c r="A61" i="9"/>
  <c r="A62" i="9"/>
  <c r="A43" i="9"/>
</calcChain>
</file>

<file path=xl/sharedStrings.xml><?xml version="1.0" encoding="utf-8"?>
<sst xmlns="http://schemas.openxmlformats.org/spreadsheetml/2006/main" count="2034" uniqueCount="430">
  <si>
    <t>Estimated Employment</t>
  </si>
  <si>
    <t>Projected Employment</t>
  </si>
  <si>
    <t>Net Change</t>
  </si>
  <si>
    <t>Percent Change</t>
  </si>
  <si>
    <t>00-0000</t>
  </si>
  <si>
    <t>Total, All Occupations</t>
  </si>
  <si>
    <t>11-0000</t>
  </si>
  <si>
    <t>Management Occupations</t>
  </si>
  <si>
    <t>13-0000</t>
  </si>
  <si>
    <t>Business and Financial Operations Occupations</t>
  </si>
  <si>
    <t>15-0000</t>
  </si>
  <si>
    <t>Computer and Mathematical Occupations</t>
  </si>
  <si>
    <t>17-0000</t>
  </si>
  <si>
    <t>Architecture and Engineering Occupations</t>
  </si>
  <si>
    <t>19-0000</t>
  </si>
  <si>
    <t>Life, Physical, and Social Science Occupations</t>
  </si>
  <si>
    <t>21-0000</t>
  </si>
  <si>
    <t>Community and Social Service Occupations</t>
  </si>
  <si>
    <t>23-0000</t>
  </si>
  <si>
    <t>Legal Occupations</t>
  </si>
  <si>
    <t>25-0000</t>
  </si>
  <si>
    <t>Educational Instruction and Library Occupations</t>
  </si>
  <si>
    <t>27-0000</t>
  </si>
  <si>
    <t>Arts, Design, Entertainment, Sports, and Media Occupations</t>
  </si>
  <si>
    <t>29-0000</t>
  </si>
  <si>
    <t>Healthcare Practitioners and Technical Occupations</t>
  </si>
  <si>
    <t>31-0000</t>
  </si>
  <si>
    <t>Healthcare Support Occupations</t>
  </si>
  <si>
    <t>33-0000</t>
  </si>
  <si>
    <t>Protective Service Occupations</t>
  </si>
  <si>
    <t>35-0000</t>
  </si>
  <si>
    <t>Food Preparation and Serving Related Occupations</t>
  </si>
  <si>
    <t>37-0000</t>
  </si>
  <si>
    <t>Building and Grounds Cleaning and Maintenance Occupations</t>
  </si>
  <si>
    <t>39-0000</t>
  </si>
  <si>
    <t>Personal Care and Service Occupations</t>
  </si>
  <si>
    <t>41-0000</t>
  </si>
  <si>
    <t>Sales and Related Occupations</t>
  </si>
  <si>
    <t>43-0000</t>
  </si>
  <si>
    <t>Office and Administrative Support Occupations</t>
  </si>
  <si>
    <t>45-0000</t>
  </si>
  <si>
    <t>Farming, Fishing, and Forestry Occupations</t>
  </si>
  <si>
    <t>47-0000</t>
  </si>
  <si>
    <t>Construction and Extraction Occupations</t>
  </si>
  <si>
    <t>49-0000</t>
  </si>
  <si>
    <t>Installation, Maintenance, and Repair Occupations</t>
  </si>
  <si>
    <t>51-0000</t>
  </si>
  <si>
    <t>Production Occupations</t>
  </si>
  <si>
    <t>53-0000</t>
  </si>
  <si>
    <t>Transportation and Material Moving Occupations</t>
  </si>
  <si>
    <t>NOW</t>
  </si>
  <si>
    <t>41-2011</t>
  </si>
  <si>
    <t>Cashiers</t>
  </si>
  <si>
    <t>41-2031</t>
  </si>
  <si>
    <t>Retail Salespersons</t>
  </si>
  <si>
    <t>35-2011</t>
  </si>
  <si>
    <t>Cooks, Fast Food</t>
  </si>
  <si>
    <t>35-3031</t>
  </si>
  <si>
    <t>Waiters and Waitresses</t>
  </si>
  <si>
    <t>37-3011</t>
  </si>
  <si>
    <t>Landscaping and Groundskeeping Workers</t>
  </si>
  <si>
    <t>35-2012</t>
  </si>
  <si>
    <t>Cooks, Institution and Cafeteria</t>
  </si>
  <si>
    <t>35-3011</t>
  </si>
  <si>
    <t>Bartenders</t>
  </si>
  <si>
    <t>33-9032</t>
  </si>
  <si>
    <t>Security Guards</t>
  </si>
  <si>
    <t>33-9092</t>
  </si>
  <si>
    <t>Lifeguards, Ski Patrol, and Other Recreational Protective Service Workers</t>
  </si>
  <si>
    <t>39-9011</t>
  </si>
  <si>
    <t>Childcare Workers</t>
  </si>
  <si>
    <t>53-3033</t>
  </si>
  <si>
    <t>Light Truck Drivers</t>
  </si>
  <si>
    <t>53-7062</t>
  </si>
  <si>
    <t>Laborers and Freight, Stock, and Material Movers, Hand</t>
  </si>
  <si>
    <t>43-6014</t>
  </si>
  <si>
    <t>Secretaries and Administrative Assistants, Except Legal, Medical, and Executive</t>
  </si>
  <si>
    <t>47-2061</t>
  </si>
  <si>
    <t>Construction Laborers</t>
  </si>
  <si>
    <t>53-7051</t>
  </si>
  <si>
    <t>Industrial Truck and Tractor Operators</t>
  </si>
  <si>
    <t>NEXT</t>
  </si>
  <si>
    <t>31-1120</t>
  </si>
  <si>
    <t>Home Health and Personal Care Aides</t>
  </si>
  <si>
    <t>37-2011</t>
  </si>
  <si>
    <t>Janitors and Cleaners, Except Maids and Housekeeping Cleaners</t>
  </si>
  <si>
    <t>35-2014</t>
  </si>
  <si>
    <t>Cooks, Restaurant</t>
  </si>
  <si>
    <t>43-1011</t>
  </si>
  <si>
    <t>First-Line Supervisors of Office and Administrative Support Workers</t>
  </si>
  <si>
    <t>43-3031</t>
  </si>
  <si>
    <t>Bookkeeping, Accounting, and Auditing Clerks</t>
  </si>
  <si>
    <t>31-9099</t>
  </si>
  <si>
    <t>Healthcare Support Workers, All Other</t>
  </si>
  <si>
    <t>39-9032</t>
  </si>
  <si>
    <t>Recreation Workers</t>
  </si>
  <si>
    <t>25-9045</t>
  </si>
  <si>
    <t>Teaching Assistants, Except Postsecondary</t>
  </si>
  <si>
    <t>29-2061</t>
  </si>
  <si>
    <t>Licensed Practical and Licensed Vocational Nurses</t>
  </si>
  <si>
    <t>29-2052</t>
  </si>
  <si>
    <t>Pharmacy Technicians</t>
  </si>
  <si>
    <t>33-3051</t>
  </si>
  <si>
    <t>Police and Sheriff's Patrol Officers</t>
  </si>
  <si>
    <t>31-9092</t>
  </si>
  <si>
    <t>Medical Assistants</t>
  </si>
  <si>
    <t>43-3021</t>
  </si>
  <si>
    <t>Billing and Posting Clerks</t>
  </si>
  <si>
    <t>33-3012</t>
  </si>
  <si>
    <t>Correctional Officers and Jailers</t>
  </si>
  <si>
    <t>39-9041</t>
  </si>
  <si>
    <t>Residential Advisors</t>
  </si>
  <si>
    <t>21-1093</t>
  </si>
  <si>
    <t>Social and Human Service Assistants</t>
  </si>
  <si>
    <t>29-2042</t>
  </si>
  <si>
    <t>Emergency Medical Technicians</t>
  </si>
  <si>
    <t>31-9091</t>
  </si>
  <si>
    <t>Dental Assistants</t>
  </si>
  <si>
    <t>15-1232</t>
  </si>
  <si>
    <t>Computer User Support Specialists</t>
  </si>
  <si>
    <t>19-4071</t>
  </si>
  <si>
    <t>Forest and Conservation Technicians</t>
  </si>
  <si>
    <t>29-2081</t>
  </si>
  <si>
    <t>Opticians, Dispensing</t>
  </si>
  <si>
    <t>45-2091</t>
  </si>
  <si>
    <t>Agricultural Equipment Operators</t>
  </si>
  <si>
    <t>LATER</t>
  </si>
  <si>
    <t>11-1021</t>
  </si>
  <si>
    <t>General and Operations Managers</t>
  </si>
  <si>
    <t>13-2011</t>
  </si>
  <si>
    <t>Accountants and Auditors</t>
  </si>
  <si>
    <t>29-1141</t>
  </si>
  <si>
    <t>Registered Nurses</t>
  </si>
  <si>
    <t>13-1151</t>
  </si>
  <si>
    <t>Training and Development Specialists</t>
  </si>
  <si>
    <t>13-1071</t>
  </si>
  <si>
    <t>Human Resources Specialists</t>
  </si>
  <si>
    <t>13-1020</t>
  </si>
  <si>
    <t>Buyers and Purchasing Agents</t>
  </si>
  <si>
    <t>25-2031</t>
  </si>
  <si>
    <t>Secondary School Teachers, Except Special and Career/Technical Education</t>
  </si>
  <si>
    <t>17-2112</t>
  </si>
  <si>
    <t>Industrial Engineers</t>
  </si>
  <si>
    <t>11-3051</t>
  </si>
  <si>
    <t>Industrial Production Managers</t>
  </si>
  <si>
    <t>13-1082</t>
  </si>
  <si>
    <t>Project Management Specialists</t>
  </si>
  <si>
    <t>13-1199</t>
  </si>
  <si>
    <t>Business Operations Specialists, All Other</t>
  </si>
  <si>
    <t>21-1012</t>
  </si>
  <si>
    <t>Educational, Guidance, and Career Counselors and Advisors</t>
  </si>
  <si>
    <t>25-2021</t>
  </si>
  <si>
    <t>Elementary School Teachers, Except Special Education</t>
  </si>
  <si>
    <t>11-9199</t>
  </si>
  <si>
    <t>Managers, All Other</t>
  </si>
  <si>
    <t>17-2141</t>
  </si>
  <si>
    <t>Mechanical Engineers</t>
  </si>
  <si>
    <t>13-1161</t>
  </si>
  <si>
    <t>Market Research Analysts and Marketing Specialists</t>
  </si>
  <si>
    <t>11-3031</t>
  </si>
  <si>
    <t>Financial Managers</t>
  </si>
  <si>
    <t>21-1018</t>
  </si>
  <si>
    <t>Substance Abuse, Behavioral Disorder, and Mental Health Counselors</t>
  </si>
  <si>
    <t>11-9033</t>
  </si>
  <si>
    <t>Education Administrators, Postsecondary</t>
  </si>
  <si>
    <t>11-9111</t>
  </si>
  <si>
    <t>Medical and Health Services Managers</t>
  </si>
  <si>
    <t>53-4011</t>
  </si>
  <si>
    <t>Locomotive Engineers</t>
  </si>
  <si>
    <t>53-4031</t>
  </si>
  <si>
    <t>Railroad Conductors and Yardmasters</t>
  </si>
  <si>
    <t>51-4121</t>
  </si>
  <si>
    <t>Welders, Cutters, Solderers, and Brazers</t>
  </si>
  <si>
    <t>53-3032</t>
  </si>
  <si>
    <t>Heavy and Tractor-Trailer Truck Drivers</t>
  </si>
  <si>
    <t>53-1047</t>
  </si>
  <si>
    <t>FirstLine Supervisors of Transportation &amp; Material Moving Workers, Exc Aircraft Cargo Handling Supervisor</t>
  </si>
  <si>
    <t>33-3021</t>
  </si>
  <si>
    <t>Detectives and Criminal Investigators</t>
  </si>
  <si>
    <t>29-2072</t>
  </si>
  <si>
    <t>Medical Records Specialists</t>
  </si>
  <si>
    <t>33-1012</t>
  </si>
  <si>
    <t>First-Line Supervisors of Police and Detectives</t>
  </si>
  <si>
    <t>29-1171</t>
  </si>
  <si>
    <t>Nurse Practitioners</t>
  </si>
  <si>
    <t>21-1092</t>
  </si>
  <si>
    <t>Probation Officers and Correctional Treatment Specialists</t>
  </si>
  <si>
    <t>11-3021</t>
  </si>
  <si>
    <t>Computer and Information Systems Managers</t>
  </si>
  <si>
    <t>13-1111</t>
  </si>
  <si>
    <t>Management Analysts</t>
  </si>
  <si>
    <t>13-1041</t>
  </si>
  <si>
    <t>Compliance Officers</t>
  </si>
  <si>
    <t>27-3031</t>
  </si>
  <si>
    <t>Public Relations Specialists</t>
  </si>
  <si>
    <t>25-9099</t>
  </si>
  <si>
    <t>Educational Instruction and Library Workers, All Other</t>
  </si>
  <si>
    <t>15-1299</t>
  </si>
  <si>
    <t>Computer Occupations, All Other</t>
  </si>
  <si>
    <t>Typical Education Required</t>
  </si>
  <si>
    <t>Typical Experience Required</t>
  </si>
  <si>
    <t>Typical Job Training</t>
  </si>
  <si>
    <t>STEM</t>
  </si>
  <si>
    <t/>
  </si>
  <si>
    <t>11-1011</t>
  </si>
  <si>
    <t>Chief Executives</t>
  </si>
  <si>
    <t>Bachelor's  Degree</t>
  </si>
  <si>
    <t>5 years or more</t>
  </si>
  <si>
    <t>None</t>
  </si>
  <si>
    <t>5</t>
  </si>
  <si>
    <t>6</t>
  </si>
  <si>
    <t>less than 5 years</t>
  </si>
  <si>
    <t>7</t>
  </si>
  <si>
    <t>4</t>
  </si>
  <si>
    <t>11-3012</t>
  </si>
  <si>
    <t>Administrative Services Managers</t>
  </si>
  <si>
    <t>STEM Core</t>
  </si>
  <si>
    <t>High School Diploma or Equivalent</t>
  </si>
  <si>
    <t>Moderate-term on-the-job training</t>
  </si>
  <si>
    <t>11-9032</t>
  </si>
  <si>
    <t>Education Administrators, Kindergarten through Secondary</t>
  </si>
  <si>
    <t>Master's Degree</t>
  </si>
  <si>
    <t>Short-term on-the-job training</t>
  </si>
  <si>
    <t>3</t>
  </si>
  <si>
    <t>STEM Related</t>
  </si>
  <si>
    <t>11-9151</t>
  </si>
  <si>
    <t>Social and Community Service Managers</t>
  </si>
  <si>
    <t>Associate's Degree</t>
  </si>
  <si>
    <t>Long-term on-the-job training</t>
  </si>
  <si>
    <t>Some College, no Degree</t>
  </si>
  <si>
    <t>15-1244</t>
  </si>
  <si>
    <t>Network and Computer Systems Administrators</t>
  </si>
  <si>
    <t>Intership/residency</t>
  </si>
  <si>
    <t>LATER+</t>
  </si>
  <si>
    <t>Doctoral or Professional Degree</t>
  </si>
  <si>
    <t>21-1022</t>
  </si>
  <si>
    <t>Healthcare Social Workers</t>
  </si>
  <si>
    <t>25-1111</t>
  </si>
  <si>
    <t>Criminal Justice and Law Enforcement Teachers, Postsecondary</t>
  </si>
  <si>
    <t>25-2022</t>
  </si>
  <si>
    <t>Middle School Teachers, Except Special and Career/Technical Education</t>
  </si>
  <si>
    <t>25-2058</t>
  </si>
  <si>
    <t>Special Education Teachers, Secondary School</t>
  </si>
  <si>
    <t>25-3031</t>
  </si>
  <si>
    <t>Substitute Teachers, Short-Term</t>
  </si>
  <si>
    <t>Postsecondary non-degree award</t>
  </si>
  <si>
    <t>No formal educational credential</t>
  </si>
  <si>
    <t>29-1051</t>
  </si>
  <si>
    <t>Pharmacists</t>
  </si>
  <si>
    <t>29-1123</t>
  </si>
  <si>
    <t>Physical Therapists</t>
  </si>
  <si>
    <t>29-1215</t>
  </si>
  <si>
    <t>Family Medicine Physicians</t>
  </si>
  <si>
    <t>29-2010</t>
  </si>
  <si>
    <t>Clinical Laboratory Technologists and Technicians</t>
  </si>
  <si>
    <t>33-2011</t>
  </si>
  <si>
    <t>Firefighters</t>
  </si>
  <si>
    <t>35-1012</t>
  </si>
  <si>
    <t>First-Line Supervisors of Food Preparation and Serving Workers</t>
  </si>
  <si>
    <t>35-3023</t>
  </si>
  <si>
    <t>Fast Food and Counter Workers</t>
  </si>
  <si>
    <t>37-1011</t>
  </si>
  <si>
    <t>First-Line Supervisors of Housekeeping and Janitorial Workers</t>
  </si>
  <si>
    <t>37-2012</t>
  </si>
  <si>
    <t>Maids and Housekeeping Cleaners</t>
  </si>
  <si>
    <t>39-2021</t>
  </si>
  <si>
    <t>Animal Caretakers</t>
  </si>
  <si>
    <t>41-1011</t>
  </si>
  <si>
    <t>First-Line Supervisors of Retail Sales Workers</t>
  </si>
  <si>
    <t>41-4012</t>
  </si>
  <si>
    <t>Sales Representatives, Wholesale and Manufacturing, Except Technical and Scientific Products</t>
  </si>
  <si>
    <t>43-4051</t>
  </si>
  <si>
    <t>Customer Service Representatives</t>
  </si>
  <si>
    <t>43-4171</t>
  </si>
  <si>
    <t>Receptionists and Information Clerks</t>
  </si>
  <si>
    <t>43-5071</t>
  </si>
  <si>
    <t>Shipping, Receiving, and Inventory Clerks</t>
  </si>
  <si>
    <t>43-9061</t>
  </si>
  <si>
    <t>Office Clerks, General</t>
  </si>
  <si>
    <t>47-1011</t>
  </si>
  <si>
    <t>First-Line Supervisors of Construction Trades and Extraction Workers</t>
  </si>
  <si>
    <t>47-2031</t>
  </si>
  <si>
    <t>Carpenters</t>
  </si>
  <si>
    <t>Apprenticeship</t>
  </si>
  <si>
    <t>47-2073</t>
  </si>
  <si>
    <t>Operating Engineers and Other Construction Equipment Operators</t>
  </si>
  <si>
    <t>47-2111</t>
  </si>
  <si>
    <t>Electricians</t>
  </si>
  <si>
    <t>47-2141</t>
  </si>
  <si>
    <t>Painters, Construction and Maintenance</t>
  </si>
  <si>
    <t>47-4051</t>
  </si>
  <si>
    <t>Highway Maintenance Workers</t>
  </si>
  <si>
    <t>49-1011</t>
  </si>
  <si>
    <t>First-Line Supervisors of Mechanics, Installers, and Repairers</t>
  </si>
  <si>
    <t>49-3042</t>
  </si>
  <si>
    <t>Mobile Heavy Equipment Mechanics, Except Engines</t>
  </si>
  <si>
    <t>49-9071</t>
  </si>
  <si>
    <t>Maintenance and Repair Workers, General</t>
  </si>
  <si>
    <t>51-1011</t>
  </si>
  <si>
    <t>First-Line Supervisors of Production and Operating Workers</t>
  </si>
  <si>
    <t>51-2090</t>
  </si>
  <si>
    <t>Miscellaneous Assemblers and Fabricators</t>
  </si>
  <si>
    <t>51-4041</t>
  </si>
  <si>
    <t>Machinists</t>
  </si>
  <si>
    <t>51-9061</t>
  </si>
  <si>
    <t>Inspectors, Testers, Sorters, Samplers, and Weighers</t>
  </si>
  <si>
    <t>53-3031</t>
  </si>
  <si>
    <t>Driver/Sales Workers</t>
  </si>
  <si>
    <t>53-7061</t>
  </si>
  <si>
    <t>Cleaners of Vehicles and Equipment</t>
  </si>
  <si>
    <t>53-7064</t>
  </si>
  <si>
    <t>Packers and Packagers, Hand</t>
  </si>
  <si>
    <t>Table of Contents</t>
  </si>
  <si>
    <t xml:space="preserve">Tab </t>
  </si>
  <si>
    <t>Description</t>
  </si>
  <si>
    <t xml:space="preserve">1. Major Occupation Groups </t>
  </si>
  <si>
    <t>Projection and wage data for major occupation groups.</t>
  </si>
  <si>
    <t>2. Top Job Outlook</t>
  </si>
  <si>
    <t>3. Top Job Openings</t>
  </si>
  <si>
    <t>4. Fastest Growing</t>
  </si>
  <si>
    <t>5. All Occupations</t>
  </si>
  <si>
    <t>Data for all available detailed occupations. This data includes, but is not limited to, projected growth and openings, typical education requirements, and STEM designations.  This worksheet has the most available data.</t>
  </si>
  <si>
    <t>6. Notes</t>
  </si>
  <si>
    <t>Explanation of data</t>
  </si>
  <si>
    <t>Occupational projections are produced every two years and are published in July of even numbered years.</t>
  </si>
  <si>
    <t>Occupations are classified using the Standard Occupational Classification (SOC) system. Major occupation groups are at the two digit SOC level, while detailed occupations are at the six digit level.</t>
  </si>
  <si>
    <t>Major Occupation Groups Information</t>
  </si>
  <si>
    <t>Occupation</t>
  </si>
  <si>
    <t>Annual Openings</t>
  </si>
  <si>
    <t>SOC Code</t>
  </si>
  <si>
    <t xml:space="preserve">Title  </t>
  </si>
  <si>
    <t>Percent</t>
  </si>
  <si>
    <t>Entry</t>
  </si>
  <si>
    <t>Mean</t>
  </si>
  <si>
    <t>Median</t>
  </si>
  <si>
    <t>Experienced</t>
  </si>
  <si>
    <t>Exits</t>
  </si>
  <si>
    <t>Transfers</t>
  </si>
  <si>
    <t>Growth</t>
  </si>
  <si>
    <t>Total</t>
  </si>
  <si>
    <t>Please see Notes tab for further explanation of data.</t>
  </si>
  <si>
    <t>Openings based on job growth as well as replacement needs due to exits or transfers</t>
  </si>
  <si>
    <t xml:space="preserve">Occupation Title  </t>
  </si>
  <si>
    <t>Average Annual Wage</t>
  </si>
  <si>
    <t>Please see Notes tab for additional details</t>
  </si>
  <si>
    <t>Fastest growth defined by percent growth from base year to projected year</t>
  </si>
  <si>
    <t>All Occupation Information</t>
  </si>
  <si>
    <t>Education, Experience, and Training</t>
  </si>
  <si>
    <t>ACT WorkKeys Median Score</t>
  </si>
  <si>
    <t>N_N_L</t>
  </si>
  <si>
    <t>Applied Math</t>
  </si>
  <si>
    <t>Workplace Documents</t>
  </si>
  <si>
    <t>Graphic Literacy</t>
  </si>
  <si>
    <t>STEM CORE or Related</t>
  </si>
  <si>
    <t>Notes</t>
  </si>
  <si>
    <t>2. Net Employment Change (Column G) is the difference in the number of jobs between the base and projected years.</t>
  </si>
  <si>
    <t>3. Percent employment change (Column H) indicates how fast employment is expected to increase or decrease during the projection period.</t>
  </si>
  <si>
    <t>4. Annual Exit Openings (Column M) are an estimate of the annual  number of jobs that will arise from the need to replace workers who have left the workforce entirely.</t>
  </si>
  <si>
    <t>5. Annual Transfer Openings (Column N) are an estimate of the annual number of jobs that will arise from the need to replace workers who have transferred to a different occupation.</t>
  </si>
  <si>
    <t xml:space="preserve">6. Annual Growth Openings (Column O) are the annual numeric change in employment. </t>
  </si>
  <si>
    <t xml:space="preserve">7. Annual Total Openings (Column P) are the sum of exit, transfer, and growth openings. </t>
  </si>
  <si>
    <t>Wages</t>
  </si>
  <si>
    <r>
      <rPr>
        <b/>
        <sz val="11"/>
        <color theme="1"/>
        <rFont val="Calibri"/>
        <family val="2"/>
        <scheme val="minor"/>
      </rPr>
      <t>Entry</t>
    </r>
    <r>
      <rPr>
        <sz val="11"/>
        <color theme="1"/>
        <rFont val="Calibri"/>
        <family val="2"/>
        <scheme val="minor"/>
      </rPr>
      <t>- 25th Percentile of OEWS annual wages</t>
    </r>
  </si>
  <si>
    <r>
      <rPr>
        <b/>
        <sz val="11"/>
        <color theme="1"/>
        <rFont val="Calibri"/>
        <family val="2"/>
        <scheme val="minor"/>
      </rPr>
      <t>Mean</t>
    </r>
    <r>
      <rPr>
        <sz val="11"/>
        <color theme="1"/>
        <rFont val="Calibri"/>
        <family val="2"/>
        <scheme val="minor"/>
      </rPr>
      <t>- Average of OEWS annual wages</t>
    </r>
  </si>
  <si>
    <r>
      <rPr>
        <b/>
        <sz val="11"/>
        <color theme="1"/>
        <rFont val="Calibri"/>
        <family val="2"/>
        <scheme val="minor"/>
      </rPr>
      <t>Median</t>
    </r>
    <r>
      <rPr>
        <sz val="11"/>
        <color theme="1"/>
        <rFont val="Calibri"/>
        <family val="2"/>
        <scheme val="minor"/>
      </rPr>
      <t>- 50th Percentile of OEWS annual wages</t>
    </r>
  </si>
  <si>
    <r>
      <rPr>
        <b/>
        <sz val="11"/>
        <color theme="1"/>
        <rFont val="Calibri"/>
        <family val="2"/>
        <scheme val="minor"/>
      </rPr>
      <t>Experienced</t>
    </r>
    <r>
      <rPr>
        <sz val="11"/>
        <color theme="1"/>
        <rFont val="Calibri"/>
        <family val="2"/>
        <scheme val="minor"/>
      </rPr>
      <t>- 75th Percentile of OEWS annual wages</t>
    </r>
  </si>
  <si>
    <r>
      <t>A</t>
    </r>
    <r>
      <rPr>
        <b/>
        <sz val="11"/>
        <color theme="1"/>
        <rFont val="Calibri"/>
        <family val="2"/>
        <scheme val="minor"/>
      </rPr>
      <t> mean wage</t>
    </r>
    <r>
      <rPr>
        <sz val="11"/>
        <color theme="1"/>
        <rFont val="Calibri"/>
        <family val="2"/>
        <scheme val="minor"/>
      </rPr>
      <t> is an average wage. An occupational mean wage estimate is calculated by summing the wages of all the employees in a given occupation and then dividing the total wages by the number of employees.</t>
    </r>
  </si>
  <si>
    <r>
      <t>A </t>
    </r>
    <r>
      <rPr>
        <b/>
        <sz val="11"/>
        <color theme="1"/>
        <rFont val="Calibri"/>
        <family val="2"/>
        <scheme val="minor"/>
      </rPr>
      <t>percentile wag</t>
    </r>
    <r>
      <rPr>
        <sz val="11"/>
        <color theme="1"/>
        <rFont val="Calibri"/>
        <family val="2"/>
        <scheme val="minor"/>
      </rPr>
      <t>e is a boundary. For example, an occupational median wage (50th percentile) estimate is the boundary between the highest paid 50 percent and the lowest paid 50 percent of workers in that occupation. Half of the workers in a given occupation earn more than the median wage, and half the workers earn less than the median wage. For more information, see the page on percentiles.</t>
    </r>
  </si>
  <si>
    <t>Refers to Science, Technology, Engineering, and Math occupations. "Core" occupations are those that strictly use STEM skills. "Related" occupations are those that use related STEM skills.</t>
  </si>
  <si>
    <t>Now: Typically requires short-term on-the-job training, little to no experience, and/or a high school diploma</t>
  </si>
  <si>
    <t>Next: Typically requires non-degree certificate, associate’s degree, apprenticeship, some experience, or moderate- to long-term training</t>
  </si>
  <si>
    <t>Later: Typically requires a bachelor’s degree or higher</t>
  </si>
  <si>
    <t>ACT WorkKeys Assessments</t>
  </si>
  <si>
    <t xml:space="preserve">ACT WorkKeys® assessments measure foundational skills required for success in the workplace, and help measure the workplace skills that can affect job performance. Scores are provided for three different categories: Applied Math, Workplace Documents, and Graphic Literacy. Each assessment offers varying levels of difficulty. The levels build on each other, incorporating the skills assessed at the previous levels. For example, at Level 5, individuals need the skills from Levels 3, 4, and 5. The median score required for entry into each occupation is shown, if available.  For more information about WorkKeys skills, please visit the following website: </t>
  </si>
  <si>
    <t>https://www.act.org/content/act/en/products-and-services/workkeys-for-employers/assessments.html</t>
  </si>
  <si>
    <t>Typical Education Required- Typical education required to enter a job.</t>
  </si>
  <si>
    <t xml:space="preserve">Typical Experience Required- Typical experience required to enter a job.  </t>
  </si>
  <si>
    <t>Typical Job Training- On the job training required once already employed in a job.</t>
  </si>
  <si>
    <t>Employment Projections Data Definitions : U.S. Bureau of Labor Statistics (bls.gov)</t>
  </si>
  <si>
    <t>2024-2034</t>
  </si>
  <si>
    <t>2025 Wages</t>
  </si>
  <si>
    <r>
      <t xml:space="preserve">NOW Top Job Openings - West Central
</t>
    </r>
    <r>
      <rPr>
        <b/>
        <i/>
        <sz val="11"/>
        <color indexed="9"/>
        <rFont val="Calibri"/>
        <family val="2"/>
        <scheme val="minor"/>
      </rPr>
      <t>NOW jobs typically require high school education or less and short-term training</t>
    </r>
  </si>
  <si>
    <r>
      <t xml:space="preserve">NEXT Top Job Openings - West Central
</t>
    </r>
    <r>
      <rPr>
        <b/>
        <i/>
        <sz val="11"/>
        <color theme="0"/>
        <rFont val="Calibri"/>
        <family val="2"/>
        <scheme val="minor"/>
      </rPr>
      <t>NEXT jobs typically require moderate/long-term training or experience or education beyond high school</t>
    </r>
  </si>
  <si>
    <t>Source: 2024-2034 Long-Term Occupational Projections, Missouri Economic Research and Information Center</t>
  </si>
  <si>
    <t>A+</t>
  </si>
  <si>
    <t>B</t>
  </si>
  <si>
    <t>Top Job Outlook by Now, Next, and Later Categories</t>
  </si>
  <si>
    <t>Outlook defined by Career Grades which consider openings, growth rate, and wages</t>
  </si>
  <si>
    <t>A</t>
  </si>
  <si>
    <r>
      <t xml:space="preserve">NOW Top Job Outlook -West Central
</t>
    </r>
    <r>
      <rPr>
        <b/>
        <i/>
        <sz val="11"/>
        <color indexed="9"/>
        <rFont val="Calibri"/>
        <family val="2"/>
        <scheme val="minor"/>
      </rPr>
      <t>NOW jobs typically require high school education or less and short-term training</t>
    </r>
  </si>
  <si>
    <r>
      <t xml:space="preserve">NEXT Top Job Outlook - West Central
</t>
    </r>
    <r>
      <rPr>
        <b/>
        <i/>
        <sz val="11"/>
        <color theme="0"/>
        <rFont val="Calibri"/>
        <family val="2"/>
        <scheme val="minor"/>
      </rPr>
      <t>NEXT jobs typically require moderate/long-term training or experience or education beyond high school</t>
    </r>
  </si>
  <si>
    <t xml:space="preserve"> </t>
  </si>
  <si>
    <t xml:space="preserve">  </t>
  </si>
  <si>
    <t>D</t>
  </si>
  <si>
    <t>C</t>
  </si>
  <si>
    <t>C+</t>
  </si>
  <si>
    <t>B+</t>
  </si>
  <si>
    <t>F</t>
  </si>
  <si>
    <r>
      <t xml:space="preserve">NOW Fastest Growing Occupations - West Central
</t>
    </r>
    <r>
      <rPr>
        <b/>
        <i/>
        <sz val="11"/>
        <color indexed="9"/>
        <rFont val="Calibri"/>
        <family val="2"/>
        <scheme val="minor"/>
      </rPr>
      <t>NOW jobs typically require high school education or less and short-term training</t>
    </r>
  </si>
  <si>
    <r>
      <t xml:space="preserve">NEXT Fastest Growing Occupations - West Central
</t>
    </r>
    <r>
      <rPr>
        <b/>
        <i/>
        <sz val="11"/>
        <color theme="0"/>
        <rFont val="Calibri"/>
        <family val="2"/>
        <scheme val="minor"/>
      </rPr>
      <t>NEXT jobs typically require moderate/long-term training or experience or education beyond high school</t>
    </r>
  </si>
  <si>
    <t>N/A</t>
  </si>
  <si>
    <t>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September 2026</t>
  </si>
  <si>
    <t>Career Grades</t>
  </si>
  <si>
    <t xml:space="preserve">Career grades evaluate the relative outlook of occupations in Missouri and its regions. Each occupation is assigned a letter grade from A+ to F using three statistical variables: Projected Percent Employment Growth, Projected Total Openings, and current Median Wage. These grades provide a concise overview of an occupation’s outlook. In 2024-2034 projections cycle, MERIC has refined its career grades methodology to compare occupations with others that require similar levels of education and preparation. A detailed description of career grades methodology and current refinements is available at https://meric.mo.gov/media/pdf/career-grades-methodology. </t>
  </si>
  <si>
    <t>https://meric.mo.gov/media/pdf/career-grades-methodology</t>
  </si>
  <si>
    <t>Top A and B occupations by total annual openings. Occupations are organized into NOW, NEXT, LATER, and LATER+, based on the skill level that is typically required.</t>
  </si>
  <si>
    <t>Top occupations by total annual openings. Occupations are organized into NOW, NEXT, LATER and LATER+, based on the skill level that is typically required.</t>
  </si>
  <si>
    <t>Occupations with the highest projected percentage of job growth between 2024 and 2034. Occupations are organized into NOW, NEXT, LATER, and LATER+, based on the skill level that is typically required.</t>
  </si>
  <si>
    <t>*A detailed description of career grades methodology and current refinements is available at</t>
  </si>
  <si>
    <r>
      <t xml:space="preserve">LATER Top Job Outlook - West Central
</t>
    </r>
    <r>
      <rPr>
        <b/>
        <i/>
        <sz val="11"/>
        <color theme="0"/>
        <rFont val="Calibri"/>
        <family val="2"/>
        <scheme val="minor"/>
      </rPr>
      <t>LATER jobs typically require a bachelor's degree or higher education</t>
    </r>
  </si>
  <si>
    <t>Grade*</t>
  </si>
  <si>
    <r>
      <t xml:space="preserve">Later Top Job Openings - West Central
</t>
    </r>
    <r>
      <rPr>
        <b/>
        <i/>
        <sz val="11"/>
        <color theme="0"/>
        <rFont val="Calibri"/>
        <family val="2"/>
        <scheme val="minor"/>
      </rPr>
      <t>LATER jobs typically require a bachelor's degree or higher education</t>
    </r>
  </si>
  <si>
    <t>Top Job Openings by Now, Next, Later, and Later+ Categories</t>
  </si>
  <si>
    <r>
      <rPr>
        <b/>
        <sz val="11"/>
        <color rgb="FF000000"/>
        <rFont val="Calibri"/>
        <family val="2"/>
        <scheme val="minor"/>
      </rPr>
      <t>** Later+</t>
    </r>
    <r>
      <rPr>
        <sz val="11"/>
        <color rgb="FF000000"/>
        <rFont val="Calibri"/>
        <family val="2"/>
        <scheme val="minor"/>
      </rPr>
      <t xml:space="preserve"> occupations are not assigned a career grade</t>
    </r>
  </si>
  <si>
    <r>
      <t xml:space="preserve">LATER Fastest Growing Occupations - West Central
</t>
    </r>
    <r>
      <rPr>
        <b/>
        <i/>
        <sz val="11"/>
        <color theme="0"/>
        <rFont val="Calibri"/>
        <family val="2"/>
        <scheme val="minor"/>
      </rPr>
      <t>LATER jobs typically require a bachelor's degree or higher education</t>
    </r>
  </si>
  <si>
    <r>
      <t>A </t>
    </r>
    <r>
      <rPr>
        <b/>
        <sz val="11"/>
        <color theme="1"/>
        <rFont val="Calibri"/>
        <family val="2"/>
        <scheme val="minor"/>
      </rPr>
      <t>median wag</t>
    </r>
    <r>
      <rPr>
        <sz val="11"/>
        <color theme="1"/>
        <rFont val="Calibri"/>
        <family val="2"/>
        <scheme val="minor"/>
      </rPr>
      <t>e is the exact middle point of the earnings distribution. Exactly half of workers earn more than this amount and half earn less.</t>
    </r>
  </si>
  <si>
    <t>N_N_L: "Now, Next, Later, Later+"</t>
  </si>
  <si>
    <t>Later+: Typically requires a doctorate or professional degree or higher education</t>
  </si>
  <si>
    <r>
      <rPr>
        <b/>
        <sz val="11"/>
        <color rgb="FF000000"/>
        <rFont val="Calibri"/>
        <family val="2"/>
        <scheme val="minor"/>
      </rPr>
      <t>** Later+</t>
    </r>
    <r>
      <rPr>
        <sz val="11"/>
        <color rgb="FF000000"/>
        <rFont val="Calibri"/>
        <family val="2"/>
        <scheme val="minor"/>
      </rPr>
      <t xml:space="preserve"> occupations are not assigned a career grade.</t>
    </r>
  </si>
  <si>
    <r>
      <t xml:space="preserve">**LATER+ Top Job Openings - West Central
</t>
    </r>
    <r>
      <rPr>
        <b/>
        <i/>
        <sz val="11"/>
        <color theme="0"/>
        <rFont val="Calibri"/>
        <family val="2"/>
        <scheme val="minor"/>
      </rPr>
      <t>LATER+ jobs typically require a doctorate or professional degree or higher education</t>
    </r>
  </si>
  <si>
    <t>Not Assigned</t>
  </si>
  <si>
    <r>
      <rPr>
        <b/>
        <sz val="11"/>
        <color rgb="FF000000"/>
        <rFont val="Calibri"/>
        <family val="2"/>
        <scheme val="minor"/>
      </rPr>
      <t>N/A or Blank:</t>
    </r>
    <r>
      <rPr>
        <sz val="11"/>
        <color rgb="FF000000"/>
        <rFont val="Calibri"/>
        <family val="2"/>
        <scheme val="minor"/>
      </rPr>
      <t xml:space="preserve"> If data field is blank or contains N/A then data is suppressed due to confidentiality or lack of statistically significant data</t>
    </r>
  </si>
  <si>
    <t>1. N/A or data field is blank = Data is suppressed due to confidentiality or lack of statistically significant data.</t>
  </si>
  <si>
    <t>**Not Assigned</t>
  </si>
  <si>
    <t>West Central WDA Occupational Projections 2024-2034</t>
  </si>
  <si>
    <t>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owner.September 2026</t>
  </si>
  <si>
    <t>Long-Term Occupational Projections for West Central WDA</t>
  </si>
  <si>
    <t>Fastest Growing Occupations by Now, Next, Later, and Later+ Categories</t>
  </si>
  <si>
    <t xml:space="preserve">Long-Term Occupational Projections for West Central WDA </t>
  </si>
  <si>
    <r>
      <t xml:space="preserve">**LATER+ Fastest Growing Occupations - West Central
</t>
    </r>
    <r>
      <rPr>
        <b/>
        <i/>
        <sz val="11"/>
        <color theme="0"/>
        <rFont val="Calibri"/>
        <family val="2"/>
        <scheme val="minor"/>
      </rPr>
      <t>LATER+ jobs typically require a doctorate or professional degree or higher education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</si>
</sst>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0.00&quot;%&quot;"/>
    <numFmt numFmtId="165" formatCode="&quot;$&quot;#,##0"/>
    <numFmt numFmtId="166" formatCode="\ 000"/>
    <numFmt numFmtId="167" formatCode="_(* #,##0_);_(* \(#,##0\);_(* &quot;-&quot;??_);_(@_)"/>
    <numFmt numFmtId="168" formatCode="_(&quot;$&quot;* #,##0_);_(&quot;$&quot;* \(#,##0\);_(&quot;$&quot;* &quot;-&quot;??_);_(@_)"/>
  </numFmts>
  <fonts count="29" x14ac:knownFonts="1">
    <font>
      <sz val="11"/>
      <color rgb="FF000000"/>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000000"/>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u/>
      <sz val="11"/>
      <color theme="10"/>
      <name val="Calibri"/>
      <family val="2"/>
      <scheme val="minor"/>
    </font>
    <font>
      <sz val="10"/>
      <color rgb="FF000000"/>
      <name val="Arial"/>
      <family val="2"/>
    </font>
    <font>
      <b/>
      <sz val="18"/>
      <color rgb="FF000000"/>
      <name val="Calibri"/>
      <family val="2"/>
      <scheme val="minor"/>
    </font>
    <font>
      <sz val="10"/>
      <color rgb="FF000000"/>
      <name val="Calibri"/>
      <family val="2"/>
      <scheme val="minor"/>
    </font>
    <font>
      <b/>
      <sz val="14"/>
      <color rgb="FF000000"/>
      <name val="Calibri"/>
      <family val="2"/>
      <scheme val="minor"/>
    </font>
    <font>
      <b/>
      <sz val="12"/>
      <color rgb="FF000000"/>
      <name val="Calibri"/>
      <family val="2"/>
      <scheme val="minor"/>
    </font>
    <font>
      <u/>
      <sz val="11"/>
      <color theme="10"/>
      <name val="Calibri"/>
      <family val="2"/>
    </font>
    <font>
      <b/>
      <sz val="11"/>
      <color rgb="FF000000"/>
      <name val="Calibri"/>
      <family val="2"/>
      <scheme val="minor"/>
    </font>
    <font>
      <i/>
      <sz val="11"/>
      <color rgb="FF000000"/>
      <name val="Calibri"/>
      <family val="2"/>
      <scheme val="minor"/>
    </font>
    <font>
      <sz val="11"/>
      <name val="Calibri"/>
      <family val="2"/>
      <scheme val="minor"/>
    </font>
    <font>
      <sz val="12"/>
      <color rgb="FF000000"/>
      <name val="Calibri"/>
      <family val="2"/>
      <scheme val="minor"/>
    </font>
    <font>
      <b/>
      <sz val="10"/>
      <color rgb="FF000000"/>
      <name val="Calibri"/>
      <family val="2"/>
      <scheme val="minor"/>
    </font>
    <font>
      <b/>
      <sz val="11"/>
      <name val="Calibri"/>
      <family val="2"/>
      <scheme val="minor"/>
    </font>
    <font>
      <b/>
      <sz val="16"/>
      <color theme="0"/>
      <name val="Calibri"/>
      <family val="2"/>
      <scheme val="minor"/>
    </font>
    <font>
      <b/>
      <i/>
      <sz val="11"/>
      <color indexed="9"/>
      <name val="Calibri"/>
      <family val="2"/>
      <scheme val="minor"/>
    </font>
    <font>
      <b/>
      <i/>
      <sz val="11"/>
      <color theme="0"/>
      <name val="Calibri"/>
      <family val="2"/>
      <scheme val="minor"/>
    </font>
    <font>
      <i/>
      <sz val="11"/>
      <name val="Calibri"/>
      <family val="2"/>
      <scheme val="minor"/>
    </font>
    <font>
      <sz val="12"/>
      <color theme="1"/>
      <name val="Calibri"/>
      <family val="2"/>
      <scheme val="minor"/>
    </font>
    <font>
      <b/>
      <sz val="12"/>
      <color theme="1"/>
      <name val="Calibri"/>
      <family val="2"/>
      <scheme val="minor"/>
    </font>
    <font>
      <sz val="10"/>
      <color theme="1"/>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1" tint="0.249977111117893"/>
        <bgColor indexed="64"/>
      </patternFill>
    </fill>
  </fills>
  <borders count="14">
    <border>
      <left/>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thin">
        <color indexed="64"/>
      </left>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medium">
        <color indexed="64"/>
      </right>
      <top/>
      <bottom style="medium">
        <color indexed="64"/>
      </bottom>
      <diagonal/>
    </border>
  </borders>
  <cellStyleXfs count="10">
    <xf numFmtId="0" fontId="0" fillId="0" borderId="0"/>
    <xf numFmtId="43"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0" fontId="9" fillId="0" borderId="0" applyNumberFormat="0" applyFill="0" applyBorder="0" applyAlignment="0" applyProtection="0"/>
    <xf numFmtId="0" fontId="10" fillId="0" borderId="0"/>
    <xf numFmtId="0" fontId="15" fillId="0" borderId="0" applyNumberFormat="0" applyFill="0" applyBorder="0" applyAlignment="0" applyProtection="0">
      <alignment vertical="top"/>
      <protection locked="0"/>
    </xf>
    <xf numFmtId="0" fontId="10" fillId="0" borderId="0"/>
    <xf numFmtId="0" fontId="4" fillId="0" borderId="0"/>
    <xf numFmtId="0" fontId="3" fillId="0" borderId="0"/>
  </cellStyleXfs>
  <cellXfs count="107">
    <xf numFmtId="0" fontId="0" fillId="0" borderId="0" xfId="0"/>
    <xf numFmtId="0" fontId="11" fillId="0" borderId="0" xfId="5" applyFont="1"/>
    <xf numFmtId="0" fontId="12" fillId="0" borderId="0" xfId="5" applyFont="1"/>
    <xf numFmtId="0" fontId="13" fillId="0" borderId="0" xfId="5" applyFont="1"/>
    <xf numFmtId="0" fontId="14" fillId="2" borderId="0" xfId="5" applyFont="1" applyFill="1"/>
    <xf numFmtId="0" fontId="5" fillId="0" borderId="0" xfId="5" applyFont="1"/>
    <xf numFmtId="0" fontId="16" fillId="0" borderId="0" xfId="5" applyFont="1"/>
    <xf numFmtId="0" fontId="18" fillId="0" borderId="0" xfId="5" applyFont="1"/>
    <xf numFmtId="0" fontId="18" fillId="0" borderId="0" xfId="5" applyFont="1" applyAlignment="1">
      <alignment horizontal="center"/>
    </xf>
    <xf numFmtId="49" fontId="17" fillId="0" borderId="0" xfId="5" applyNumberFormat="1" applyFont="1" applyAlignment="1">
      <alignment horizontal="left"/>
    </xf>
    <xf numFmtId="0" fontId="19" fillId="3" borderId="0" xfId="0" applyFont="1" applyFill="1"/>
    <xf numFmtId="0" fontId="20" fillId="3" borderId="0" xfId="0" applyFont="1" applyFill="1"/>
    <xf numFmtId="0" fontId="0" fillId="3" borderId="0" xfId="0" applyFill="1"/>
    <xf numFmtId="0" fontId="11" fillId="3" borderId="0" xfId="0" applyFont="1" applyFill="1"/>
    <xf numFmtId="3" fontId="0" fillId="3" borderId="0" xfId="0" applyNumberFormat="1" applyFill="1"/>
    <xf numFmtId="0" fontId="6" fillId="4" borderId="3" xfId="0" applyFont="1" applyFill="1" applyBorder="1" applyAlignment="1">
      <alignment horizontal="center" vertical="center"/>
    </xf>
    <xf numFmtId="0" fontId="21" fillId="2" borderId="5" xfId="0" applyFont="1" applyFill="1" applyBorder="1" applyAlignment="1">
      <alignment horizontal="center" vertical="center" wrapText="1"/>
    </xf>
    <xf numFmtId="0" fontId="21" fillId="2" borderId="6" xfId="0" applyFont="1" applyFill="1" applyBorder="1" applyAlignment="1">
      <alignment vertical="center"/>
    </xf>
    <xf numFmtId="0" fontId="21" fillId="2" borderId="7" xfId="0" applyFont="1" applyFill="1" applyBorder="1" applyAlignment="1">
      <alignment horizontal="center" vertical="center" wrapText="1"/>
    </xf>
    <xf numFmtId="0" fontId="21" fillId="2" borderId="6" xfId="0" applyFont="1" applyFill="1" applyBorder="1" applyAlignment="1">
      <alignment horizontal="center" vertical="center"/>
    </xf>
    <xf numFmtId="0" fontId="21" fillId="2" borderId="8" xfId="0" applyFont="1" applyFill="1" applyBorder="1" applyAlignment="1">
      <alignment horizontal="center" vertical="center"/>
    </xf>
    <xf numFmtId="0" fontId="21" fillId="2" borderId="5" xfId="0" applyFont="1" applyFill="1" applyBorder="1" applyAlignment="1">
      <alignment horizontal="center" vertical="center"/>
    </xf>
    <xf numFmtId="0" fontId="21" fillId="2" borderId="9" xfId="0" applyFont="1" applyFill="1" applyBorder="1" applyAlignment="1">
      <alignment horizontal="center" vertical="center"/>
    </xf>
    <xf numFmtId="0" fontId="16" fillId="0" borderId="0" xfId="0" applyFont="1" applyAlignment="1">
      <alignment horizontal="center"/>
    </xf>
    <xf numFmtId="0" fontId="16" fillId="0" borderId="0" xfId="0" applyFont="1" applyAlignment="1">
      <alignment horizontal="left"/>
    </xf>
    <xf numFmtId="3" fontId="16" fillId="0" borderId="0" xfId="0" applyNumberFormat="1" applyFont="1" applyAlignment="1">
      <alignment horizontal="center"/>
    </xf>
    <xf numFmtId="164" fontId="16" fillId="0" borderId="0" xfId="0" applyNumberFormat="1" applyFont="1" applyAlignment="1">
      <alignment horizontal="center"/>
    </xf>
    <xf numFmtId="165" fontId="16" fillId="0" borderId="0" xfId="0" applyNumberFormat="1" applyFont="1" applyAlignment="1">
      <alignment horizontal="center"/>
    </xf>
    <xf numFmtId="0" fontId="16" fillId="0" borderId="0" xfId="0" applyFont="1"/>
    <xf numFmtId="0" fontId="0" fillId="0" borderId="0" xfId="0" applyAlignment="1">
      <alignment horizontal="center"/>
    </xf>
    <xf numFmtId="0" fontId="0" fillId="0" borderId="0" xfId="0" applyAlignment="1">
      <alignment horizontal="left"/>
    </xf>
    <xf numFmtId="3" fontId="0" fillId="0" borderId="0" xfId="0" applyNumberFormat="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17" fillId="0" borderId="0" xfId="8" applyFont="1" applyAlignment="1">
      <alignment horizontal="left"/>
    </xf>
    <xf numFmtId="0" fontId="4" fillId="0" borderId="0" xfId="0" applyFont="1"/>
    <xf numFmtId="0" fontId="18" fillId="3" borderId="0" xfId="0" applyFont="1" applyFill="1"/>
    <xf numFmtId="0" fontId="16" fillId="3" borderId="0" xfId="0" applyFont="1" applyFill="1"/>
    <xf numFmtId="0" fontId="21" fillId="2" borderId="0" xfId="0" applyFont="1" applyFill="1" applyAlignment="1">
      <alignment horizontal="center" vertical="center"/>
    </xf>
    <xf numFmtId="0" fontId="0" fillId="0" borderId="0" xfId="0" applyAlignment="1">
      <alignment horizontal="left" indent="2"/>
    </xf>
    <xf numFmtId="0" fontId="8" fillId="0" borderId="0" xfId="0" applyFont="1"/>
    <xf numFmtId="166" fontId="25" fillId="0" borderId="0" xfId="8" applyNumberFormat="1" applyFont="1"/>
    <xf numFmtId="0" fontId="26" fillId="3" borderId="0" xfId="0" applyFont="1" applyFill="1"/>
    <xf numFmtId="0" fontId="27" fillId="3" borderId="0" xfId="0" applyFont="1" applyFill="1"/>
    <xf numFmtId="0" fontId="0" fillId="3" borderId="0" xfId="0" applyFill="1" applyAlignment="1">
      <alignment horizontal="center" vertical="center"/>
    </xf>
    <xf numFmtId="0" fontId="6" fillId="4" borderId="10" xfId="0" applyFont="1" applyFill="1" applyBorder="1" applyAlignment="1">
      <alignment horizontal="center" vertical="center"/>
    </xf>
    <xf numFmtId="0" fontId="21" fillId="2" borderId="8" xfId="0" applyFont="1" applyFill="1" applyBorder="1" applyAlignment="1">
      <alignment horizontal="center" vertical="center" wrapText="1"/>
    </xf>
    <xf numFmtId="0" fontId="21" fillId="2" borderId="6" xfId="0" applyFont="1" applyFill="1" applyBorder="1" applyAlignment="1">
      <alignment horizontal="center" vertical="center" wrapText="1"/>
    </xf>
    <xf numFmtId="0" fontId="21" fillId="2" borderId="11" xfId="0" applyFont="1" applyFill="1" applyBorder="1" applyAlignment="1">
      <alignment horizontal="center" vertical="center" wrapText="1"/>
    </xf>
    <xf numFmtId="0" fontId="21" fillId="2" borderId="12" xfId="0" applyFont="1" applyFill="1" applyBorder="1" applyAlignment="1">
      <alignment horizontal="center" vertical="center" wrapText="1"/>
    </xf>
    <xf numFmtId="0" fontId="21" fillId="2" borderId="13" xfId="0" applyFont="1" applyFill="1" applyBorder="1" applyAlignment="1">
      <alignment horizontal="center" vertical="center" wrapText="1"/>
    </xf>
    <xf numFmtId="167" fontId="0" fillId="0" borderId="0" xfId="1" applyNumberFormat="1" applyFont="1"/>
    <xf numFmtId="10" fontId="0" fillId="0" borderId="0" xfId="3" applyNumberFormat="1" applyFont="1"/>
    <xf numFmtId="168" fontId="0" fillId="0" borderId="0" xfId="2" applyNumberFormat="1" applyFont="1"/>
    <xf numFmtId="0" fontId="28" fillId="0" borderId="0" xfId="8" applyFont="1"/>
    <xf numFmtId="0" fontId="4" fillId="0" borderId="0" xfId="8"/>
    <xf numFmtId="0" fontId="18" fillId="0" borderId="0" xfId="8" applyFont="1"/>
    <xf numFmtId="0" fontId="9" fillId="0" borderId="0" xfId="4"/>
    <xf numFmtId="3" fontId="20" fillId="3" borderId="0" xfId="0" applyNumberFormat="1" applyFont="1" applyFill="1" applyAlignment="1">
      <alignment horizontal="center"/>
    </xf>
    <xf numFmtId="165" fontId="0" fillId="3" borderId="0" xfId="0" applyNumberFormat="1" applyFill="1" applyAlignment="1">
      <alignment horizontal="center"/>
    </xf>
    <xf numFmtId="10" fontId="16" fillId="0" borderId="0" xfId="3" applyNumberFormat="1" applyFont="1"/>
    <xf numFmtId="168" fontId="16" fillId="0" borderId="0" xfId="2" applyNumberFormat="1" applyFont="1"/>
    <xf numFmtId="0" fontId="9" fillId="0" borderId="0" xfId="4" applyAlignment="1" applyProtection="1"/>
    <xf numFmtId="0" fontId="21" fillId="3" borderId="0" xfId="0" applyFont="1" applyFill="1" applyAlignment="1">
      <alignment vertical="center"/>
    </xf>
    <xf numFmtId="0" fontId="9" fillId="3" borderId="0" xfId="6" applyFont="1" applyFill="1" applyBorder="1" applyAlignment="1" applyProtection="1">
      <alignment vertical="center"/>
    </xf>
    <xf numFmtId="0" fontId="11" fillId="3" borderId="0" xfId="7" applyFont="1" applyFill="1" applyAlignment="1">
      <alignment vertical="center"/>
    </xf>
    <xf numFmtId="0" fontId="28" fillId="3" borderId="0" xfId="9" applyFont="1" applyFill="1" applyAlignment="1">
      <alignment vertical="center"/>
    </xf>
    <xf numFmtId="0" fontId="3" fillId="3" borderId="0" xfId="9" applyFill="1" applyAlignment="1">
      <alignment vertical="center"/>
    </xf>
    <xf numFmtId="0" fontId="18" fillId="3" borderId="0" xfId="7" applyFont="1" applyFill="1" applyAlignment="1">
      <alignment vertical="center"/>
    </xf>
    <xf numFmtId="0" fontId="7" fillId="3" borderId="0" xfId="7" applyFont="1" applyFill="1" applyAlignment="1">
      <alignment vertical="center"/>
    </xf>
    <xf numFmtId="0" fontId="7" fillId="3" borderId="0" xfId="7" applyFont="1" applyFill="1" applyAlignment="1">
      <alignment horizontal="center" vertical="center"/>
    </xf>
    <xf numFmtId="0" fontId="18" fillId="3" borderId="0" xfId="9" applyFont="1" applyFill="1" applyAlignment="1">
      <alignment vertical="center"/>
    </xf>
    <xf numFmtId="0" fontId="7" fillId="3" borderId="0" xfId="9" applyFont="1" applyFill="1" applyAlignment="1">
      <alignment vertical="center"/>
    </xf>
    <xf numFmtId="0" fontId="3" fillId="3" borderId="0" xfId="9" applyFill="1" applyAlignment="1">
      <alignment horizontal="left" vertical="center" wrapText="1"/>
    </xf>
    <xf numFmtId="0" fontId="9" fillId="3" borderId="0" xfId="4" applyFill="1" applyBorder="1" applyAlignment="1">
      <alignment vertical="center"/>
    </xf>
    <xf numFmtId="0" fontId="8" fillId="3" borderId="0" xfId="9" applyFont="1" applyFill="1" applyAlignment="1">
      <alignment vertical="center"/>
    </xf>
    <xf numFmtId="0" fontId="2" fillId="3" borderId="0" xfId="9" applyFont="1" applyFill="1" applyAlignment="1">
      <alignment vertical="center"/>
    </xf>
    <xf numFmtId="0" fontId="3" fillId="3" borderId="0" xfId="9" applyFill="1" applyAlignment="1">
      <alignment vertical="center" wrapText="1"/>
    </xf>
    <xf numFmtId="0" fontId="28" fillId="0" borderId="0" xfId="8" applyFont="1" applyAlignment="1">
      <alignment vertical="center"/>
    </xf>
    <xf numFmtId="0" fontId="9" fillId="0" borderId="0" xfId="6" applyFont="1" applyAlignment="1" applyProtection="1"/>
    <xf numFmtId="165" fontId="0" fillId="0" borderId="0" xfId="2" applyNumberFormat="1" applyFont="1" applyAlignment="1">
      <alignment horizontal="center"/>
    </xf>
    <xf numFmtId="3" fontId="16" fillId="0" borderId="0" xfId="1" applyNumberFormat="1" applyFont="1"/>
    <xf numFmtId="3" fontId="0" fillId="0" borderId="0" xfId="1" applyNumberFormat="1" applyFont="1"/>
    <xf numFmtId="0" fontId="6" fillId="4" borderId="1" xfId="0" applyFont="1" applyFill="1" applyBorder="1" applyAlignment="1">
      <alignment horizontal="center" vertical="center"/>
    </xf>
    <xf numFmtId="0" fontId="6" fillId="4" borderId="3" xfId="0" applyFont="1" applyFill="1" applyBorder="1" applyAlignment="1">
      <alignment horizontal="center" vertical="center"/>
    </xf>
    <xf numFmtId="0" fontId="6" fillId="4" borderId="2" xfId="0" applyFont="1" applyFill="1" applyBorder="1" applyAlignment="1">
      <alignment horizontal="center" vertical="center"/>
    </xf>
    <xf numFmtId="0" fontId="6" fillId="4" borderId="4" xfId="0" applyFont="1" applyFill="1" applyBorder="1" applyAlignment="1">
      <alignment horizontal="center" vertical="center"/>
    </xf>
    <xf numFmtId="0" fontId="11" fillId="0" borderId="0" xfId="5" applyFont="1" applyAlignment="1">
      <alignment horizontal="left"/>
    </xf>
    <xf numFmtId="0" fontId="17" fillId="0" borderId="0" xfId="7" applyFont="1" applyAlignment="1">
      <alignment horizontal="left" vertical="center" wrapText="1"/>
    </xf>
    <xf numFmtId="0" fontId="6" fillId="4" borderId="1" xfId="0" applyFont="1" applyFill="1" applyBorder="1" applyAlignment="1">
      <alignment horizontal="left" vertical="center"/>
    </xf>
    <xf numFmtId="0" fontId="6" fillId="4" borderId="2" xfId="0" applyFont="1" applyFill="1" applyBorder="1" applyAlignment="1">
      <alignment horizontal="left" vertical="center"/>
    </xf>
    <xf numFmtId="0" fontId="21" fillId="2" borderId="0" xfId="0" applyFont="1" applyFill="1" applyAlignment="1">
      <alignment horizontal="center" vertical="center"/>
    </xf>
    <xf numFmtId="0" fontId="21" fillId="2" borderId="5" xfId="0" applyFont="1" applyFill="1" applyBorder="1" applyAlignment="1">
      <alignment horizontal="center" vertical="center"/>
    </xf>
    <xf numFmtId="3" fontId="21" fillId="2" borderId="0" xfId="0" applyNumberFormat="1" applyFont="1" applyFill="1" applyAlignment="1">
      <alignment horizontal="center" vertical="center" wrapText="1"/>
    </xf>
    <xf numFmtId="3" fontId="21" fillId="2" borderId="5" xfId="0" applyNumberFormat="1" applyFont="1" applyFill="1" applyBorder="1" applyAlignment="1">
      <alignment horizontal="center" vertical="center" wrapText="1"/>
    </xf>
    <xf numFmtId="165" fontId="21" fillId="2" borderId="0" xfId="0" applyNumberFormat="1" applyFont="1" applyFill="1" applyAlignment="1">
      <alignment horizontal="center" vertical="center" wrapText="1"/>
    </xf>
    <xf numFmtId="165" fontId="21" fillId="2" borderId="5" xfId="0" applyNumberFormat="1" applyFont="1" applyFill="1" applyBorder="1" applyAlignment="1">
      <alignment horizontal="center" vertical="center" wrapText="1"/>
    </xf>
    <xf numFmtId="0" fontId="22" fillId="4" borderId="0" xfId="0" applyFont="1" applyFill="1" applyAlignment="1">
      <alignment horizontal="center" vertical="center" wrapText="1"/>
    </xf>
    <xf numFmtId="0" fontId="22" fillId="4" borderId="0" xfId="0" applyFont="1" applyFill="1" applyAlignment="1">
      <alignment horizontal="center" vertical="center"/>
    </xf>
    <xf numFmtId="0" fontId="21" fillId="2" borderId="0" xfId="0" applyFont="1" applyFill="1" applyAlignment="1">
      <alignment horizontal="center" vertical="center" wrapText="1"/>
    </xf>
    <xf numFmtId="0" fontId="21" fillId="2" borderId="5" xfId="0" applyFont="1" applyFill="1" applyBorder="1" applyAlignment="1">
      <alignment horizontal="center" vertical="center" wrapText="1"/>
    </xf>
    <xf numFmtId="0" fontId="2" fillId="3" borderId="0" xfId="9" applyFont="1" applyFill="1" applyAlignment="1">
      <alignment horizontal="left" vertical="center" wrapText="1"/>
    </xf>
    <xf numFmtId="0" fontId="8" fillId="3" borderId="0" xfId="9" applyFont="1" applyFill="1" applyAlignment="1">
      <alignment horizontal="left" vertical="center"/>
    </xf>
    <xf numFmtId="0" fontId="18" fillId="3" borderId="0" xfId="6" applyNumberFormat="1" applyFont="1" applyFill="1" applyBorder="1" applyAlignment="1" applyProtection="1">
      <alignment horizontal="left" vertical="center" wrapText="1"/>
    </xf>
    <xf numFmtId="0" fontId="9" fillId="3" borderId="0" xfId="6" applyFont="1" applyFill="1" applyBorder="1" applyAlignment="1" applyProtection="1">
      <alignment horizontal="left" vertical="center"/>
    </xf>
    <xf numFmtId="0" fontId="3" fillId="3" borderId="0" xfId="9" applyFill="1" applyAlignment="1">
      <alignment horizontal="left" vertical="center" wrapText="1"/>
    </xf>
    <xf numFmtId="165" fontId="0" fillId="0" borderId="0" xfId="2" applyNumberFormat="1" applyFont="1" applyAlignment="1">
      <alignment horizontal="center" vertical="center"/>
    </xf>
  </cellXfs>
  <cellStyles count="10">
    <cellStyle name="Comma" xfId="1" builtinId="3"/>
    <cellStyle name="Currency" xfId="2" builtinId="4"/>
    <cellStyle name="Hyperlink" xfId="4" builtinId="8"/>
    <cellStyle name="Hyperlink 2" xfId="6" xr:uid="{C05D7879-9C06-4A63-9267-B9C525A4AC94}"/>
    <cellStyle name="Normal" xfId="0" builtinId="0"/>
    <cellStyle name="Normal 2" xfId="5" xr:uid="{0D0054EC-407B-42A9-A4A3-E3D85FFE6759}"/>
    <cellStyle name="Normal 2 2" xfId="7" xr:uid="{9BDAA978-987C-4AB2-95F6-2D20E5FBEC8B}"/>
    <cellStyle name="Normal 2 2 2" xfId="8" xr:uid="{6B8E8638-9AC7-48DA-8995-3981803E146A}"/>
    <cellStyle name="Normal 2 2 2 2" xfId="9" xr:uid="{EE63249C-7BC3-4A8A-B233-98CA357B568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Additional%20Data/Career_Grades/Career_Grades_Excel_Formulas/Dataset_CareerGrades.xlsx" TargetMode="External"/><Relationship Id="rId2" Type="http://schemas.openxmlformats.org/officeDocument/2006/relationships/externalLinkPath" Target="file:///\\sdhefilp4367.state.mo.us\DHEWD\Strategy%20&amp;%20Performance\RA_SHARE\Employment%20Projections\Additional%20Data\Career_Grades\Career_Grades_Excel_Formulas\Dataset_CareerGrades.xlsx" TargetMode="External"/><Relationship Id="rId1" Type="http://schemas.openxmlformats.org/officeDocument/2006/relationships/externalLinkPath" Target="/Strategy%20&amp;%20Performance/RA_SHARE/Employment%20Projections/Additional%20Data/Career_Grades/Career_Grades_Excel_Formulas/Dataset_CareerGrad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ll_Data"/>
      <sheetName val="NOW"/>
      <sheetName val="NEXT"/>
      <sheetName val="LATER"/>
      <sheetName val="West Central"/>
      <sheetName val="St Louis"/>
      <sheetName val="Southwest"/>
      <sheetName val="South Central"/>
      <sheetName val="Ozark"/>
      <sheetName val="North"/>
      <sheetName val="Missouri"/>
      <sheetName val="Central"/>
      <sheetName val="KC"/>
      <sheetName val="Sheet1"/>
    </sheetNames>
    <sheetDataSet>
      <sheetData sheetId="0"/>
      <sheetData sheetId="1"/>
      <sheetData sheetId="2"/>
      <sheetData sheetId="3"/>
      <sheetData sheetId="4">
        <row r="1">
          <cell r="B1" t="str">
            <v>SOCTitle</v>
          </cell>
          <cell r="C1" t="str">
            <v>Round Total</v>
          </cell>
          <cell r="D1" t="str">
            <v>Career Grade</v>
          </cell>
        </row>
        <row r="2">
          <cell r="B2" t="str">
            <v>Psychiatric Aides</v>
          </cell>
          <cell r="C2">
            <v>14</v>
          </cell>
          <cell r="D2" t="str">
            <v>C</v>
          </cell>
        </row>
        <row r="3">
          <cell r="B3" t="str">
            <v>Veterinary Assistants and Laboratory Animal Caretakers</v>
          </cell>
          <cell r="C3">
            <v>14</v>
          </cell>
          <cell r="D3" t="str">
            <v>C</v>
          </cell>
        </row>
        <row r="4">
          <cell r="B4" t="str">
            <v>Security Guards</v>
          </cell>
          <cell r="C4">
            <v>15</v>
          </cell>
          <cell r="D4" t="str">
            <v>C+</v>
          </cell>
        </row>
        <row r="5">
          <cell r="B5" t="str">
            <v>Crossing Guards and Flaggers</v>
          </cell>
          <cell r="C5">
            <v>10</v>
          </cell>
          <cell r="D5" t="str">
            <v>D</v>
          </cell>
        </row>
        <row r="6">
          <cell r="B6" t="str">
            <v>Lifeguards, Ski Patrol, and Other Recreational Protective Service Workers</v>
          </cell>
          <cell r="C6">
            <v>12</v>
          </cell>
          <cell r="D6" t="str">
            <v>C</v>
          </cell>
        </row>
        <row r="7">
          <cell r="B7" t="str">
            <v>School Bus Monitors</v>
          </cell>
          <cell r="C7">
            <v>15</v>
          </cell>
          <cell r="D7" t="str">
            <v>C+</v>
          </cell>
        </row>
        <row r="8">
          <cell r="B8" t="str">
            <v>Protective Service Workers, All Other</v>
          </cell>
          <cell r="C8">
            <v>18</v>
          </cell>
          <cell r="D8" t="str">
            <v>B</v>
          </cell>
        </row>
        <row r="9">
          <cell r="B9" t="str">
            <v>Cooks, Fast Food</v>
          </cell>
          <cell r="C9">
            <v>14</v>
          </cell>
          <cell r="D9" t="str">
            <v>C</v>
          </cell>
        </row>
        <row r="10">
          <cell r="B10" t="str">
            <v>Cooks, Institution and Cafeteria</v>
          </cell>
          <cell r="C10">
            <v>15</v>
          </cell>
          <cell r="D10" t="str">
            <v>C+</v>
          </cell>
        </row>
        <row r="11">
          <cell r="B11" t="str">
            <v>Food Preparation Workers</v>
          </cell>
          <cell r="C11">
            <v>11</v>
          </cell>
          <cell r="D11" t="str">
            <v>D</v>
          </cell>
        </row>
        <row r="12">
          <cell r="B12" t="str">
            <v>Bartenders</v>
          </cell>
          <cell r="C12">
            <v>14</v>
          </cell>
          <cell r="D12" t="str">
            <v>C</v>
          </cell>
        </row>
        <row r="13">
          <cell r="B13" t="str">
            <v>Fast Food and Counter Workers</v>
          </cell>
          <cell r="C13">
            <v>14</v>
          </cell>
          <cell r="D13" t="str">
            <v>C</v>
          </cell>
        </row>
        <row r="14">
          <cell r="B14" t="str">
            <v>Waiters and Waitresses</v>
          </cell>
          <cell r="C14">
            <v>15</v>
          </cell>
          <cell r="D14" t="str">
            <v>C+</v>
          </cell>
        </row>
        <row r="15">
          <cell r="B15" t="str">
            <v>Food Servers, Nonrestaurant</v>
          </cell>
          <cell r="C15">
            <v>13</v>
          </cell>
          <cell r="D15" t="str">
            <v>C</v>
          </cell>
        </row>
        <row r="16">
          <cell r="B16" t="str">
            <v>Dining Room and Cafeteria Attendants and Bartender Helpers</v>
          </cell>
          <cell r="C16">
            <v>11</v>
          </cell>
          <cell r="D16" t="str">
            <v>D</v>
          </cell>
        </row>
        <row r="17">
          <cell r="B17" t="str">
            <v>Dishwashers</v>
          </cell>
          <cell r="C17">
            <v>11</v>
          </cell>
          <cell r="D17" t="str">
            <v>D</v>
          </cell>
        </row>
        <row r="18">
          <cell r="B18" t="str">
            <v>Hosts and Hostesses, Restaurant, Lounge, and Coffee Shop</v>
          </cell>
          <cell r="C18">
            <v>12</v>
          </cell>
          <cell r="D18" t="str">
            <v>C</v>
          </cell>
        </row>
        <row r="19">
          <cell r="B19" t="str">
            <v>Maids and Housekeeping Cleaners</v>
          </cell>
          <cell r="C19">
            <v>15</v>
          </cell>
          <cell r="D19" t="str">
            <v>C+</v>
          </cell>
        </row>
        <row r="20">
          <cell r="B20" t="str">
            <v>Landscaping and Groundskeeping Workers</v>
          </cell>
          <cell r="C20">
            <v>18</v>
          </cell>
          <cell r="D20" t="str">
            <v>B</v>
          </cell>
        </row>
        <row r="21">
          <cell r="B21" t="str">
            <v>Tree Trimmers and Pruners</v>
          </cell>
          <cell r="C21">
            <v>23</v>
          </cell>
          <cell r="D21" t="str">
            <v>A</v>
          </cell>
        </row>
        <row r="22">
          <cell r="B22" t="str">
            <v>Animal Caretakers</v>
          </cell>
          <cell r="C22">
            <v>15</v>
          </cell>
          <cell r="D22" t="str">
            <v>C+</v>
          </cell>
        </row>
        <row r="23">
          <cell r="B23" t="str">
            <v>Ushers, Lobby Attendants, and Ticket Takers</v>
          </cell>
          <cell r="C23">
            <v>10</v>
          </cell>
          <cell r="D23" t="str">
            <v>D</v>
          </cell>
        </row>
        <row r="24">
          <cell r="B24" t="str">
            <v>Amusement and Recreation Attendants</v>
          </cell>
          <cell r="C24">
            <v>13</v>
          </cell>
          <cell r="D24" t="str">
            <v>C</v>
          </cell>
        </row>
        <row r="25">
          <cell r="B25" t="str">
            <v>Locker Room, Coatroom, and Dressing Room Attendants</v>
          </cell>
          <cell r="C25" t="e">
            <v>#N/A</v>
          </cell>
          <cell r="D25" t="e">
            <v>#N/A</v>
          </cell>
        </row>
        <row r="26">
          <cell r="B26" t="str">
            <v>Funeral Attendants</v>
          </cell>
          <cell r="C26">
            <v>14</v>
          </cell>
          <cell r="D26" t="str">
            <v>C</v>
          </cell>
        </row>
        <row r="27">
          <cell r="B27" t="str">
            <v>Childcare Workers</v>
          </cell>
          <cell r="C27">
            <v>8</v>
          </cell>
          <cell r="D27" t="str">
            <v>F</v>
          </cell>
        </row>
        <row r="28">
          <cell r="B28" t="str">
            <v>Cashiers</v>
          </cell>
          <cell r="C28">
            <v>15</v>
          </cell>
          <cell r="D28" t="str">
            <v>C+</v>
          </cell>
        </row>
        <row r="29">
          <cell r="B29" t="str">
            <v>Counter and Rental Clerks</v>
          </cell>
          <cell r="C29">
            <v>15</v>
          </cell>
          <cell r="D29" t="str">
            <v>C+</v>
          </cell>
        </row>
        <row r="30">
          <cell r="B30" t="str">
            <v>Retail Salespersons</v>
          </cell>
          <cell r="C30">
            <v>19</v>
          </cell>
          <cell r="D30" t="str">
            <v>B</v>
          </cell>
        </row>
        <row r="31">
          <cell r="B31" t="str">
            <v>Demonstrators and Product Promoters</v>
          </cell>
          <cell r="C31">
            <v>11</v>
          </cell>
          <cell r="D31" t="str">
            <v>D</v>
          </cell>
        </row>
        <row r="32">
          <cell r="B32" t="str">
            <v>Switchboard Operators, Including Answering Service</v>
          </cell>
          <cell r="C32">
            <v>9</v>
          </cell>
          <cell r="D32" t="str">
            <v>D</v>
          </cell>
        </row>
        <row r="33">
          <cell r="B33" t="str">
            <v>Customer Service Representatives</v>
          </cell>
          <cell r="C33">
            <v>13</v>
          </cell>
          <cell r="D33" t="str">
            <v>C</v>
          </cell>
        </row>
        <row r="34">
          <cell r="B34" t="str">
            <v>Receptionists and Information Clerks</v>
          </cell>
          <cell r="C34">
            <v>12</v>
          </cell>
          <cell r="D34" t="str">
            <v>C</v>
          </cell>
        </row>
        <row r="35">
          <cell r="B35" t="str">
            <v>Reservation and Transportation Ticket Agents and Travel Clerks</v>
          </cell>
          <cell r="C35">
            <v>18</v>
          </cell>
          <cell r="D35" t="str">
            <v>B</v>
          </cell>
        </row>
        <row r="36">
          <cell r="B36" t="str">
            <v>Cargo and Freight Agents</v>
          </cell>
          <cell r="C36">
            <v>17</v>
          </cell>
          <cell r="D36" t="str">
            <v>B</v>
          </cell>
        </row>
        <row r="37">
          <cell r="B37" t="str">
            <v>Couriers and Messengers</v>
          </cell>
          <cell r="C37">
            <v>13</v>
          </cell>
          <cell r="D37" t="str">
            <v>C</v>
          </cell>
        </row>
        <row r="38">
          <cell r="B38" t="str">
            <v>Shipping, Receiving, and Inventory Clerks</v>
          </cell>
          <cell r="C38">
            <v>13</v>
          </cell>
          <cell r="D38" t="str">
            <v>C</v>
          </cell>
        </row>
        <row r="39">
          <cell r="B39" t="str">
            <v>Secretaries and Administrative Assistants, Except Legal, Medical, and Executive</v>
          </cell>
          <cell r="C39">
            <v>15</v>
          </cell>
          <cell r="D39" t="str">
            <v>C+</v>
          </cell>
        </row>
        <row r="40">
          <cell r="B40" t="str">
            <v>Office Clerks, General</v>
          </cell>
          <cell r="C40">
            <v>13</v>
          </cell>
          <cell r="D40" t="str">
            <v>C</v>
          </cell>
        </row>
        <row r="41">
          <cell r="B41" t="str">
            <v>Animal Breeders</v>
          </cell>
          <cell r="C41" t="e">
            <v>#N/A</v>
          </cell>
          <cell r="D41" t="e">
            <v>#N/A</v>
          </cell>
        </row>
        <row r="42">
          <cell r="B42" t="str">
            <v>Graders and Sorters, Agricultural Products</v>
          </cell>
          <cell r="C42">
            <v>12</v>
          </cell>
          <cell r="D42" t="str">
            <v>C</v>
          </cell>
        </row>
        <row r="43">
          <cell r="B43" t="str">
            <v>Farmworkers and Laborers, Crop, Nursery, and Greenhouse</v>
          </cell>
          <cell r="C43">
            <v>15</v>
          </cell>
          <cell r="D43" t="str">
            <v>C+</v>
          </cell>
        </row>
        <row r="44">
          <cell r="B44" t="str">
            <v>Farmworkers, Farm, Ranch, and Aquacultural Animals</v>
          </cell>
          <cell r="C44">
            <v>10</v>
          </cell>
          <cell r="D44" t="str">
            <v>D</v>
          </cell>
        </row>
        <row r="45">
          <cell r="B45" t="str">
            <v>Construction Laborers</v>
          </cell>
          <cell r="C45">
            <v>18</v>
          </cell>
          <cell r="D45" t="str">
            <v>B</v>
          </cell>
        </row>
        <row r="46">
          <cell r="B46" t="str">
            <v>Pipelayers</v>
          </cell>
          <cell r="C46">
            <v>16</v>
          </cell>
          <cell r="D46" t="str">
            <v>C+</v>
          </cell>
        </row>
        <row r="47">
          <cell r="B47" t="str">
            <v>Tire Repairers and Changers</v>
          </cell>
          <cell r="C47">
            <v>14</v>
          </cell>
          <cell r="D47" t="str">
            <v>C</v>
          </cell>
        </row>
        <row r="48">
          <cell r="B48" t="str">
            <v>Meat, Poultry, and Fish Cutters and Trimmers</v>
          </cell>
          <cell r="C48">
            <v>12</v>
          </cell>
          <cell r="D48" t="str">
            <v>C</v>
          </cell>
        </row>
        <row r="49">
          <cell r="B49" t="str">
            <v>Pressers, Textile, Garment, and Related Materials</v>
          </cell>
          <cell r="C49">
            <v>15</v>
          </cell>
          <cell r="D49" t="str">
            <v>C+</v>
          </cell>
        </row>
        <row r="50">
          <cell r="B50" t="str">
            <v>Textile Bleaching and Dyeing Machine Operators and Tenders</v>
          </cell>
          <cell r="C50">
            <v>9</v>
          </cell>
          <cell r="D50" t="str">
            <v>D</v>
          </cell>
        </row>
        <row r="51">
          <cell r="B51" t="str">
            <v>Driver/Sales Workers</v>
          </cell>
          <cell r="C51">
            <v>9</v>
          </cell>
          <cell r="D51" t="str">
            <v>D</v>
          </cell>
        </row>
        <row r="52">
          <cell r="B52" t="str">
            <v>Light Truck Drivers</v>
          </cell>
          <cell r="C52">
            <v>18</v>
          </cell>
          <cell r="D52" t="str">
            <v>B</v>
          </cell>
        </row>
        <row r="53">
          <cell r="B53" t="str">
            <v>Conveyor Operators and Tenders</v>
          </cell>
          <cell r="C53">
            <v>16</v>
          </cell>
          <cell r="D53" t="str">
            <v>C+</v>
          </cell>
        </row>
        <row r="54">
          <cell r="B54" t="str">
            <v>Industrial Truck and Tractor Operators</v>
          </cell>
          <cell r="C54">
            <v>17</v>
          </cell>
          <cell r="D54" t="str">
            <v>B</v>
          </cell>
        </row>
        <row r="55">
          <cell r="B55" t="str">
            <v>Cleaners of Vehicles and Equipment</v>
          </cell>
          <cell r="C55">
            <v>12</v>
          </cell>
          <cell r="D55" t="str">
            <v>C</v>
          </cell>
        </row>
        <row r="56">
          <cell r="B56" t="str">
            <v>Laborers and Freight, Stock, and Material Movers, Hand</v>
          </cell>
          <cell r="C56">
            <v>16</v>
          </cell>
          <cell r="D56" t="str">
            <v>C+</v>
          </cell>
        </row>
        <row r="57">
          <cell r="B57" t="str">
            <v>Machine Feeders and Offbearers</v>
          </cell>
          <cell r="C57">
            <v>12</v>
          </cell>
          <cell r="D57" t="str">
            <v>C</v>
          </cell>
        </row>
        <row r="58">
          <cell r="B58" t="str">
            <v>Packers and Packagers, Hand</v>
          </cell>
          <cell r="C58">
            <v>14</v>
          </cell>
          <cell r="D58" t="str">
            <v>C</v>
          </cell>
        </row>
        <row r="59">
          <cell r="B59" t="str">
            <v>Stockers and Order Fillers</v>
          </cell>
          <cell r="C59">
            <v>12</v>
          </cell>
          <cell r="D59" t="str">
            <v>C</v>
          </cell>
        </row>
        <row r="60">
          <cell r="B60" t="str">
            <v>Refuse and Recyclable Material Collectors</v>
          </cell>
          <cell r="C60">
            <v>15</v>
          </cell>
          <cell r="D60" t="str">
            <v>C+</v>
          </cell>
        </row>
        <row r="61">
          <cell r="B61" t="str">
            <v>Transportation, Storage, and Distribution Managers</v>
          </cell>
          <cell r="C61">
            <v>20</v>
          </cell>
          <cell r="D61" t="str">
            <v>B+</v>
          </cell>
        </row>
        <row r="62">
          <cell r="B62" t="str">
            <v>Farmers, Ranchers, and Other Agricultural Managers</v>
          </cell>
          <cell r="C62">
            <v>22</v>
          </cell>
          <cell r="D62" t="str">
            <v>A</v>
          </cell>
        </row>
        <row r="63">
          <cell r="B63" t="str">
            <v>Food Service Managers</v>
          </cell>
          <cell r="C63">
            <v>18</v>
          </cell>
          <cell r="D63" t="str">
            <v>B</v>
          </cell>
        </row>
        <row r="64">
          <cell r="B64" t="str">
            <v>Lodging Managers</v>
          </cell>
          <cell r="C64">
            <v>13</v>
          </cell>
          <cell r="D64" t="str">
            <v>C</v>
          </cell>
        </row>
        <row r="65">
          <cell r="B65" t="str">
            <v>Postmasters and Mail Superintendents</v>
          </cell>
          <cell r="C65">
            <v>15</v>
          </cell>
          <cell r="D65" t="str">
            <v>C+</v>
          </cell>
        </row>
        <row r="66">
          <cell r="B66" t="str">
            <v>Property, Real Estate, and Community Association Managers</v>
          </cell>
          <cell r="C66">
            <v>16</v>
          </cell>
          <cell r="D66" t="str">
            <v>C+</v>
          </cell>
        </row>
        <row r="67">
          <cell r="B67" t="str">
            <v>Funeral Home Managers</v>
          </cell>
          <cell r="C67">
            <v>14</v>
          </cell>
          <cell r="D67" t="str">
            <v>C</v>
          </cell>
        </row>
        <row r="68">
          <cell r="B68" t="str">
            <v>Personal Service Managers, All Other</v>
          </cell>
          <cell r="C68">
            <v>17</v>
          </cell>
          <cell r="D68" t="str">
            <v>B</v>
          </cell>
        </row>
        <row r="69">
          <cell r="B69" t="str">
            <v>Claims Adjusters, Examiners, and Investigators</v>
          </cell>
          <cell r="C69">
            <v>14</v>
          </cell>
          <cell r="D69" t="str">
            <v>C</v>
          </cell>
        </row>
        <row r="70">
          <cell r="B70" t="str">
            <v>Farm Labor Contractors</v>
          </cell>
          <cell r="C70" t="e">
            <v>#N/A</v>
          </cell>
          <cell r="D70" t="e">
            <v>#N/A</v>
          </cell>
        </row>
        <row r="71">
          <cell r="B71" t="str">
            <v>Tax Preparers</v>
          </cell>
          <cell r="C71">
            <v>14</v>
          </cell>
          <cell r="D71" t="str">
            <v>C</v>
          </cell>
        </row>
        <row r="72">
          <cell r="B72" t="str">
            <v>Computer Network Support Specialists</v>
          </cell>
          <cell r="C72">
            <v>12</v>
          </cell>
          <cell r="D72" t="str">
            <v>C</v>
          </cell>
        </row>
        <row r="73">
          <cell r="B73" t="str">
            <v>Computer User Support Specialists</v>
          </cell>
          <cell r="C73">
            <v>11</v>
          </cell>
          <cell r="D73" t="str">
            <v>D</v>
          </cell>
        </row>
        <row r="74">
          <cell r="B74" t="str">
            <v>Architectural and Civil Drafters</v>
          </cell>
          <cell r="C74">
            <v>19</v>
          </cell>
          <cell r="D74" t="str">
            <v>B</v>
          </cell>
        </row>
        <row r="75">
          <cell r="B75" t="str">
            <v>Mechanical Drafters</v>
          </cell>
          <cell r="C75">
            <v>11</v>
          </cell>
          <cell r="D75" t="str">
            <v>D</v>
          </cell>
        </row>
        <row r="76">
          <cell r="B76" t="str">
            <v>Drafters, All Other</v>
          </cell>
          <cell r="C76">
            <v>15</v>
          </cell>
          <cell r="D76" t="str">
            <v>C+</v>
          </cell>
        </row>
        <row r="77">
          <cell r="B77" t="str">
            <v>Civil Engineering Technologists and Technicians</v>
          </cell>
          <cell r="C77">
            <v>20</v>
          </cell>
          <cell r="D77" t="str">
            <v>B+</v>
          </cell>
        </row>
        <row r="78">
          <cell r="B78" t="str">
            <v>Electrical and Electronics Engineering Technologists and Technicians</v>
          </cell>
          <cell r="C78">
            <v>19</v>
          </cell>
          <cell r="D78" t="str">
            <v>B</v>
          </cell>
        </row>
        <row r="79">
          <cell r="B79" t="str">
            <v>Electro-Mechanical and Mechatronics Technologists and Technicians</v>
          </cell>
          <cell r="C79">
            <v>23</v>
          </cell>
          <cell r="D79" t="str">
            <v>A</v>
          </cell>
        </row>
        <row r="80">
          <cell r="B80" t="str">
            <v>Industrial Engineering Technologists and Technicians</v>
          </cell>
          <cell r="C80">
            <v>21</v>
          </cell>
          <cell r="D80" t="str">
            <v>B+</v>
          </cell>
        </row>
        <row r="81">
          <cell r="B81" t="str">
            <v>Engineering Technologists and Technicians, Except Drafters, All Other</v>
          </cell>
          <cell r="C81">
            <v>22</v>
          </cell>
          <cell r="D81" t="str">
            <v>A</v>
          </cell>
        </row>
        <row r="82">
          <cell r="B82" t="str">
            <v>Surveying and Mapping Technicians</v>
          </cell>
          <cell r="C82">
            <v>12</v>
          </cell>
          <cell r="D82" t="str">
            <v>C</v>
          </cell>
        </row>
        <row r="83">
          <cell r="B83" t="str">
            <v>Agricultural Technicians</v>
          </cell>
          <cell r="C83">
            <v>20</v>
          </cell>
          <cell r="D83" t="str">
            <v>B+</v>
          </cell>
        </row>
        <row r="84">
          <cell r="B84" t="str">
            <v>Food Science Technicians</v>
          </cell>
          <cell r="C84">
            <v>11</v>
          </cell>
          <cell r="D84" t="str">
            <v>D</v>
          </cell>
        </row>
        <row r="85">
          <cell r="B85" t="str">
            <v>Chemical Technicians</v>
          </cell>
          <cell r="C85">
            <v>12</v>
          </cell>
          <cell r="D85" t="str">
            <v>C</v>
          </cell>
        </row>
        <row r="86">
          <cell r="B86" t="str">
            <v>Environmental Science and Protection Technicians, Including Health</v>
          </cell>
          <cell r="C86">
            <v>18</v>
          </cell>
          <cell r="D86" t="str">
            <v>B</v>
          </cell>
        </row>
        <row r="87">
          <cell r="B87" t="str">
            <v>Hydrologic Technicians</v>
          </cell>
          <cell r="C87">
            <v>17</v>
          </cell>
          <cell r="D87" t="str">
            <v>B</v>
          </cell>
        </row>
        <row r="88">
          <cell r="B88" t="str">
            <v>Forest and Conservation Technicians</v>
          </cell>
          <cell r="C88">
            <v>16</v>
          </cell>
          <cell r="D88" t="str">
            <v>C+</v>
          </cell>
        </row>
        <row r="89">
          <cell r="B89" t="str">
            <v>Life, Physical, and Social Science Technicians, All Other</v>
          </cell>
          <cell r="C89">
            <v>19</v>
          </cell>
          <cell r="D89" t="str">
            <v>B</v>
          </cell>
        </row>
        <row r="90">
          <cell r="B90" t="str">
            <v>Occupational Health and Safety Technicians</v>
          </cell>
          <cell r="C90">
            <v>21</v>
          </cell>
          <cell r="D90" t="str">
            <v>B+</v>
          </cell>
        </row>
        <row r="91">
          <cell r="B91" t="str">
            <v>Social and Human Service Assistants</v>
          </cell>
          <cell r="C91">
            <v>9</v>
          </cell>
          <cell r="D91" t="str">
            <v>D</v>
          </cell>
        </row>
        <row r="92">
          <cell r="B92" t="str">
            <v>Community Health Workers</v>
          </cell>
          <cell r="C92">
            <v>12</v>
          </cell>
          <cell r="D92" t="str">
            <v>C</v>
          </cell>
        </row>
        <row r="93">
          <cell r="B93" t="str">
            <v>Paralegals and Legal Assistants</v>
          </cell>
          <cell r="C93">
            <v>13</v>
          </cell>
          <cell r="D93" t="str">
            <v>C</v>
          </cell>
        </row>
        <row r="94">
          <cell r="B94" t="str">
            <v>Title Examiners, Abstractors, and Searchers</v>
          </cell>
          <cell r="C94">
            <v>13</v>
          </cell>
          <cell r="D94" t="str">
            <v>C</v>
          </cell>
        </row>
        <row r="95">
          <cell r="B95" t="str">
            <v>Legal Support Workers, All Other</v>
          </cell>
          <cell r="C95">
            <v>15</v>
          </cell>
          <cell r="D95" t="str">
            <v>C+</v>
          </cell>
        </row>
        <row r="96">
          <cell r="B96" t="str">
            <v>Preschool Teachers, Except Special Education</v>
          </cell>
          <cell r="C96">
            <v>9</v>
          </cell>
          <cell r="D96" t="str">
            <v>D</v>
          </cell>
        </row>
        <row r="97">
          <cell r="B97" t="str">
            <v>Self-Enrichment Teachers</v>
          </cell>
          <cell r="C97">
            <v>12</v>
          </cell>
          <cell r="D97" t="str">
            <v>C</v>
          </cell>
        </row>
        <row r="98">
          <cell r="B98" t="str">
            <v>Tutors</v>
          </cell>
          <cell r="C98">
            <v>10</v>
          </cell>
          <cell r="D98" t="str">
            <v>D</v>
          </cell>
        </row>
        <row r="99">
          <cell r="B99" t="str">
            <v>Library Technicians</v>
          </cell>
          <cell r="C99">
            <v>6</v>
          </cell>
          <cell r="D99" t="str">
            <v>F</v>
          </cell>
        </row>
        <row r="100">
          <cell r="B100" t="str">
            <v>Teaching Assistants, Except Postsecondary</v>
          </cell>
          <cell r="C100">
            <v>13</v>
          </cell>
          <cell r="D100" t="str">
            <v>C</v>
          </cell>
        </row>
        <row r="101">
          <cell r="B101" t="str">
            <v>Craft Artists</v>
          </cell>
          <cell r="C101">
            <v>11</v>
          </cell>
          <cell r="D101" t="str">
            <v>D</v>
          </cell>
        </row>
        <row r="102">
          <cell r="B102" t="str">
            <v>Floral Designers</v>
          </cell>
          <cell r="C102">
            <v>6</v>
          </cell>
          <cell r="D102" t="str">
            <v>F</v>
          </cell>
        </row>
        <row r="103">
          <cell r="B103" t="str">
            <v>Merchandise Displayers and Window Trimmers</v>
          </cell>
          <cell r="C103">
            <v>15</v>
          </cell>
          <cell r="D103" t="str">
            <v>C+</v>
          </cell>
        </row>
        <row r="104">
          <cell r="B104" t="str">
            <v>Umpires, Referees, and Other Sports Officials</v>
          </cell>
          <cell r="C104">
            <v>13</v>
          </cell>
          <cell r="D104" t="str">
            <v>C</v>
          </cell>
        </row>
        <row r="105">
          <cell r="B105" t="str">
            <v>Court Reporters and Simultaneous Captioners</v>
          </cell>
          <cell r="C105">
            <v>20</v>
          </cell>
          <cell r="D105" t="str">
            <v>B+</v>
          </cell>
        </row>
        <row r="106">
          <cell r="B106" t="str">
            <v>Media and Communication Workers, All Other</v>
          </cell>
          <cell r="C106">
            <v>14</v>
          </cell>
          <cell r="D106" t="str">
            <v>C</v>
          </cell>
        </row>
        <row r="107">
          <cell r="B107" t="str">
            <v>Audio and Video Technicians</v>
          </cell>
          <cell r="C107">
            <v>13</v>
          </cell>
          <cell r="D107" t="str">
            <v>C</v>
          </cell>
        </row>
        <row r="108">
          <cell r="B108" t="str">
            <v>Broadcast Technicians</v>
          </cell>
          <cell r="C108">
            <v>7</v>
          </cell>
          <cell r="D108" t="str">
            <v>F</v>
          </cell>
        </row>
        <row r="109">
          <cell r="B109" t="str">
            <v>Sound Engineering Technicians</v>
          </cell>
          <cell r="C109">
            <v>6</v>
          </cell>
          <cell r="D109" t="str">
            <v>F</v>
          </cell>
        </row>
        <row r="110">
          <cell r="B110" t="str">
            <v>Media and Communication Equipment Workers, All Other</v>
          </cell>
          <cell r="C110">
            <v>17</v>
          </cell>
          <cell r="D110" t="str">
            <v>B</v>
          </cell>
        </row>
        <row r="111">
          <cell r="B111" t="str">
            <v>Radiation Therapists</v>
          </cell>
          <cell r="C111">
            <v>17</v>
          </cell>
          <cell r="D111" t="str">
            <v>B</v>
          </cell>
        </row>
        <row r="112">
          <cell r="B112" t="str">
            <v>Respiratory Therapists</v>
          </cell>
          <cell r="C112">
            <v>20</v>
          </cell>
          <cell r="D112" t="str">
            <v>B+</v>
          </cell>
        </row>
        <row r="113">
          <cell r="B113" t="str">
            <v>Dental Hygienists</v>
          </cell>
          <cell r="C113">
            <v>15</v>
          </cell>
          <cell r="D113" t="str">
            <v>C+</v>
          </cell>
        </row>
        <row r="114">
          <cell r="B114" t="str">
            <v>Cardiovascular Technologists and Technicians</v>
          </cell>
          <cell r="C114">
            <v>9</v>
          </cell>
          <cell r="D114" t="str">
            <v>D</v>
          </cell>
        </row>
        <row r="115">
          <cell r="B115" t="str">
            <v>Diagnostic Medical Sonographers</v>
          </cell>
          <cell r="C115">
            <v>21</v>
          </cell>
          <cell r="D115" t="str">
            <v>B+</v>
          </cell>
        </row>
        <row r="116">
          <cell r="B116" t="str">
            <v>Nuclear Medicine Technologists</v>
          </cell>
          <cell r="C116">
            <v>17</v>
          </cell>
          <cell r="D116" t="str">
            <v>B</v>
          </cell>
        </row>
        <row r="117">
          <cell r="B117" t="str">
            <v>Radiologic Technologists and Technicians</v>
          </cell>
          <cell r="C117">
            <v>15</v>
          </cell>
          <cell r="D117" t="str">
            <v>C+</v>
          </cell>
        </row>
        <row r="118">
          <cell r="B118" t="str">
            <v>Magnetic Resonance Imaging Technologists</v>
          </cell>
          <cell r="C118">
            <v>20</v>
          </cell>
          <cell r="D118" t="str">
            <v>B+</v>
          </cell>
        </row>
        <row r="119">
          <cell r="B119" t="str">
            <v>Emergency Medical Technicians</v>
          </cell>
          <cell r="C119">
            <v>13</v>
          </cell>
          <cell r="D119" t="str">
            <v>C</v>
          </cell>
        </row>
        <row r="120">
          <cell r="B120" t="str">
            <v>Paramedics</v>
          </cell>
          <cell r="C120">
            <v>16</v>
          </cell>
          <cell r="D120" t="str">
            <v>C+</v>
          </cell>
        </row>
        <row r="121">
          <cell r="B121" t="str">
            <v>Pharmacy Technicians</v>
          </cell>
          <cell r="C121">
            <v>11</v>
          </cell>
          <cell r="D121" t="str">
            <v>D</v>
          </cell>
        </row>
        <row r="122">
          <cell r="B122" t="str">
            <v>Psychiatric Technicians</v>
          </cell>
          <cell r="C122">
            <v>16</v>
          </cell>
          <cell r="D122" t="str">
            <v>C+</v>
          </cell>
        </row>
        <row r="123">
          <cell r="B123" t="str">
            <v>Surgical Technologists</v>
          </cell>
          <cell r="C123">
            <v>13</v>
          </cell>
          <cell r="D123" t="str">
            <v>C</v>
          </cell>
        </row>
        <row r="124">
          <cell r="B124" t="str">
            <v>Veterinary Technologists and Technicians</v>
          </cell>
          <cell r="C124">
            <v>15</v>
          </cell>
          <cell r="D124" t="str">
            <v>C+</v>
          </cell>
        </row>
        <row r="125">
          <cell r="B125" t="str">
            <v>Ophthalmic Medical Technicians</v>
          </cell>
          <cell r="C125">
            <v>11</v>
          </cell>
          <cell r="D125" t="str">
            <v>D</v>
          </cell>
        </row>
        <row r="126">
          <cell r="B126" t="str">
            <v>Licensed Practical and Licensed Vocational Nurses</v>
          </cell>
          <cell r="C126">
            <v>17</v>
          </cell>
          <cell r="D126" t="str">
            <v>B</v>
          </cell>
        </row>
        <row r="127">
          <cell r="B127" t="str">
            <v>Medical Records Specialists</v>
          </cell>
          <cell r="C127">
            <v>13</v>
          </cell>
          <cell r="D127" t="str">
            <v>C</v>
          </cell>
        </row>
        <row r="128">
          <cell r="B128" t="str">
            <v>Opticians, Dispensing</v>
          </cell>
          <cell r="C128">
            <v>11</v>
          </cell>
          <cell r="D128" t="str">
            <v>D</v>
          </cell>
        </row>
        <row r="129">
          <cell r="B129" t="str">
            <v>Hearing Aid Specialists</v>
          </cell>
          <cell r="C129">
            <v>9</v>
          </cell>
          <cell r="D129" t="str">
            <v>D</v>
          </cell>
        </row>
        <row r="130">
          <cell r="B130" t="str">
            <v>Health Technologists and Technicians, All Other</v>
          </cell>
          <cell r="C130">
            <v>13</v>
          </cell>
          <cell r="D130" t="str">
            <v>C</v>
          </cell>
        </row>
        <row r="131">
          <cell r="B131" t="str">
            <v>Health Information Technologists and Medical Registrars</v>
          </cell>
          <cell r="C131">
            <v>16</v>
          </cell>
          <cell r="D131" t="str">
            <v>C+</v>
          </cell>
        </row>
        <row r="132">
          <cell r="B132" t="str">
            <v>Home Health and Personal Care Aides</v>
          </cell>
          <cell r="C132">
            <v>16</v>
          </cell>
          <cell r="D132" t="str">
            <v>C+</v>
          </cell>
        </row>
        <row r="133">
          <cell r="B133" t="str">
            <v>Nursing Assistants</v>
          </cell>
          <cell r="C133">
            <v>14</v>
          </cell>
          <cell r="D133" t="str">
            <v>C</v>
          </cell>
        </row>
        <row r="134">
          <cell r="B134" t="str">
            <v>Occupational Therapy Assistants</v>
          </cell>
          <cell r="C134">
            <v>15</v>
          </cell>
          <cell r="D134" t="str">
            <v>C+</v>
          </cell>
        </row>
        <row r="135">
          <cell r="B135" t="str">
            <v>Physical Therapist Assistants</v>
          </cell>
          <cell r="C135">
            <v>19</v>
          </cell>
          <cell r="D135" t="str">
            <v>B</v>
          </cell>
        </row>
        <row r="136">
          <cell r="B136" t="str">
            <v>Massage Therapists</v>
          </cell>
          <cell r="C136">
            <v>20</v>
          </cell>
          <cell r="D136" t="str">
            <v>B+</v>
          </cell>
        </row>
        <row r="137">
          <cell r="B137" t="str">
            <v>Dental Assistants</v>
          </cell>
          <cell r="C137">
            <v>9</v>
          </cell>
          <cell r="D137" t="str">
            <v>D</v>
          </cell>
        </row>
        <row r="138">
          <cell r="B138" t="str">
            <v>Medical Assistants</v>
          </cell>
          <cell r="C138">
            <v>13</v>
          </cell>
          <cell r="D138" t="str">
            <v>C</v>
          </cell>
        </row>
        <row r="139">
          <cell r="B139" t="str">
            <v>Medical Equipment Preparers</v>
          </cell>
          <cell r="C139">
            <v>15</v>
          </cell>
          <cell r="D139" t="str">
            <v>C+</v>
          </cell>
        </row>
        <row r="140">
          <cell r="B140" t="str">
            <v>Medical Transcriptionists</v>
          </cell>
          <cell r="C140">
            <v>7</v>
          </cell>
          <cell r="D140" t="str">
            <v>F</v>
          </cell>
        </row>
        <row r="141">
          <cell r="B141" t="str">
            <v>Phlebotomists</v>
          </cell>
          <cell r="C141">
            <v>11</v>
          </cell>
          <cell r="D141" t="str">
            <v>D</v>
          </cell>
        </row>
        <row r="142">
          <cell r="B142" t="str">
            <v>Healthcare Support Workers, All Other</v>
          </cell>
          <cell r="C142">
            <v>21</v>
          </cell>
          <cell r="D142" t="str">
            <v>B+</v>
          </cell>
        </row>
        <row r="143">
          <cell r="B143" t="str">
            <v>First-Line Supervisors of Correctional Officers</v>
          </cell>
          <cell r="C143">
            <v>10</v>
          </cell>
          <cell r="D143" t="str">
            <v>D</v>
          </cell>
        </row>
        <row r="144">
          <cell r="B144" t="str">
            <v>First-Line Supervisors of Police and Detectives</v>
          </cell>
          <cell r="C144">
            <v>16</v>
          </cell>
          <cell r="D144" t="str">
            <v>C+</v>
          </cell>
        </row>
        <row r="145">
          <cell r="B145" t="str">
            <v>First-Line Supervisors of Firefighting and Prevention Workers</v>
          </cell>
          <cell r="C145">
            <v>16</v>
          </cell>
          <cell r="D145" t="str">
            <v>C+</v>
          </cell>
        </row>
        <row r="146">
          <cell r="B146" t="str">
            <v>First-line Supervisors of Security Workers</v>
          </cell>
          <cell r="C146">
            <v>11</v>
          </cell>
          <cell r="D146" t="str">
            <v>D</v>
          </cell>
        </row>
        <row r="147">
          <cell r="B147" t="str">
            <v>Firefighters</v>
          </cell>
          <cell r="C147">
            <v>12</v>
          </cell>
          <cell r="D147" t="str">
            <v>C</v>
          </cell>
        </row>
        <row r="148">
          <cell r="B148" t="str">
            <v>Fire Inspectors and Investigators</v>
          </cell>
          <cell r="C148">
            <v>11</v>
          </cell>
          <cell r="D148" t="str">
            <v>D</v>
          </cell>
        </row>
        <row r="149">
          <cell r="B149" t="str">
            <v>Bailiffs</v>
          </cell>
          <cell r="C149">
            <v>11</v>
          </cell>
          <cell r="D149" t="str">
            <v>D</v>
          </cell>
        </row>
        <row r="150">
          <cell r="B150" t="str">
            <v>Correctional Officers and Jailers</v>
          </cell>
          <cell r="C150">
            <v>9</v>
          </cell>
          <cell r="D150" t="str">
            <v>D</v>
          </cell>
        </row>
        <row r="151">
          <cell r="B151" t="str">
            <v>Detectives and Criminal Investigators</v>
          </cell>
          <cell r="C151">
            <v>15</v>
          </cell>
          <cell r="D151" t="str">
            <v>C+</v>
          </cell>
        </row>
        <row r="152">
          <cell r="B152" t="str">
            <v>Police and Sheriff's Patrol Officers</v>
          </cell>
          <cell r="C152">
            <v>16</v>
          </cell>
          <cell r="D152" t="str">
            <v>C+</v>
          </cell>
        </row>
        <row r="153">
          <cell r="B153" t="str">
            <v>Transit and Railroad Police</v>
          </cell>
          <cell r="C153" t="e">
            <v>#N/A</v>
          </cell>
          <cell r="D153" t="e">
            <v>#N/A</v>
          </cell>
        </row>
        <row r="154">
          <cell r="B154" t="str">
            <v>Animal Control Workers</v>
          </cell>
          <cell r="C154">
            <v>12</v>
          </cell>
          <cell r="D154" t="str">
            <v>C</v>
          </cell>
        </row>
        <row r="155">
          <cell r="B155" t="str">
            <v>Private Detectives and Investigators</v>
          </cell>
          <cell r="C155">
            <v>15</v>
          </cell>
          <cell r="D155" t="str">
            <v>C+</v>
          </cell>
        </row>
        <row r="156">
          <cell r="B156" t="str">
            <v>Chefs and Head Cooks</v>
          </cell>
          <cell r="C156">
            <v>18</v>
          </cell>
          <cell r="D156" t="str">
            <v>B</v>
          </cell>
        </row>
        <row r="157">
          <cell r="B157" t="str">
            <v>First-Line Supervisors of Food Preparation and Serving Workers</v>
          </cell>
          <cell r="C157">
            <v>19</v>
          </cell>
          <cell r="D157" t="str">
            <v>B</v>
          </cell>
        </row>
        <row r="158">
          <cell r="B158" t="str">
            <v>Cooks, Private Household</v>
          </cell>
          <cell r="C158" t="e">
            <v>#N/A</v>
          </cell>
          <cell r="D158" t="e">
            <v>#N/A</v>
          </cell>
        </row>
        <row r="159">
          <cell r="B159" t="str">
            <v>Cooks, Restaurant</v>
          </cell>
          <cell r="C159">
            <v>21</v>
          </cell>
          <cell r="D159" t="str">
            <v>B+</v>
          </cell>
        </row>
        <row r="160">
          <cell r="B160" t="str">
            <v>Cooks, All Other</v>
          </cell>
          <cell r="C160" t="e">
            <v>#N/A</v>
          </cell>
          <cell r="D160" t="e">
            <v>#N/A</v>
          </cell>
        </row>
        <row r="161">
          <cell r="B161" t="str">
            <v>Food Preparation and Serving Related Workers, All Other</v>
          </cell>
          <cell r="C161">
            <v>15</v>
          </cell>
          <cell r="D161" t="str">
            <v>C+</v>
          </cell>
        </row>
        <row r="162">
          <cell r="B162" t="str">
            <v>First-Line Supervisors of Housekeeping and Janitorial Workers</v>
          </cell>
          <cell r="C162">
            <v>12</v>
          </cell>
          <cell r="D162" t="str">
            <v>C</v>
          </cell>
        </row>
        <row r="163">
          <cell r="B163" t="str">
            <v>First-Line Supervisors of Landscaping, Lawn Service, and Groundskeeping Workers</v>
          </cell>
          <cell r="C163">
            <v>14</v>
          </cell>
          <cell r="D163" t="str">
            <v>C</v>
          </cell>
        </row>
        <row r="164">
          <cell r="B164" t="str">
            <v>Janitors and Cleaners, Except Maids and Housekeeping Cleaners</v>
          </cell>
          <cell r="C164">
            <v>14</v>
          </cell>
          <cell r="D164" t="str">
            <v>C</v>
          </cell>
        </row>
        <row r="165">
          <cell r="B165" t="str">
            <v>Pest Control Workers</v>
          </cell>
          <cell r="C165">
            <v>14</v>
          </cell>
          <cell r="D165" t="str">
            <v>C</v>
          </cell>
        </row>
        <row r="166">
          <cell r="B166" t="str">
            <v>Pesticide Handlers, Sprayers, and Applicators, Vegetation</v>
          </cell>
          <cell r="C166">
            <v>15</v>
          </cell>
          <cell r="D166" t="str">
            <v>C+</v>
          </cell>
        </row>
        <row r="167">
          <cell r="B167" t="str">
            <v>Grounds Maintenance Workers, All Other</v>
          </cell>
          <cell r="C167">
            <v>9</v>
          </cell>
          <cell r="D167" t="str">
            <v>D</v>
          </cell>
        </row>
        <row r="168">
          <cell r="B168" t="str">
            <v>First-line Supervisors of Entertainment And Recreation Workers, Except Gambling Services</v>
          </cell>
          <cell r="C168">
            <v>13</v>
          </cell>
          <cell r="D168" t="str">
            <v>C</v>
          </cell>
        </row>
        <row r="169">
          <cell r="B169" t="str">
            <v>First-line Supervisors of Personal Service Workers</v>
          </cell>
          <cell r="C169">
            <v>10</v>
          </cell>
          <cell r="D169" t="str">
            <v>D</v>
          </cell>
        </row>
        <row r="170">
          <cell r="B170" t="str">
            <v>Animal Trainers</v>
          </cell>
          <cell r="C170">
            <v>12</v>
          </cell>
          <cell r="D170" t="str">
            <v>C</v>
          </cell>
        </row>
        <row r="171">
          <cell r="B171" t="str">
            <v>Entertainment Attendants and Related Workers, All Other</v>
          </cell>
          <cell r="C171">
            <v>20</v>
          </cell>
          <cell r="D171" t="str">
            <v>B+</v>
          </cell>
        </row>
        <row r="172">
          <cell r="B172" t="str">
            <v>Barbers</v>
          </cell>
          <cell r="C172">
            <v>10</v>
          </cell>
          <cell r="D172" t="str">
            <v>D</v>
          </cell>
        </row>
        <row r="173">
          <cell r="B173" t="str">
            <v>Hairdressers, Hairstylists, and Cosmetologists</v>
          </cell>
          <cell r="C173">
            <v>8</v>
          </cell>
          <cell r="D173" t="str">
            <v>F</v>
          </cell>
        </row>
        <row r="174">
          <cell r="B174" t="str">
            <v>Skincare Specialists</v>
          </cell>
          <cell r="C174">
            <v>9</v>
          </cell>
          <cell r="D174" t="str">
            <v>D</v>
          </cell>
        </row>
        <row r="175">
          <cell r="B175" t="str">
            <v>Tour and Travel Guides</v>
          </cell>
          <cell r="C175">
            <v>7</v>
          </cell>
          <cell r="D175" t="str">
            <v>F</v>
          </cell>
        </row>
        <row r="176">
          <cell r="B176" t="str">
            <v>Exercise Trainers and Group Fitness Instructors</v>
          </cell>
          <cell r="C176">
            <v>13</v>
          </cell>
          <cell r="D176" t="str">
            <v>C</v>
          </cell>
        </row>
        <row r="177">
          <cell r="B177" t="str">
            <v>Recreation Workers</v>
          </cell>
          <cell r="C177">
            <v>14</v>
          </cell>
          <cell r="D177" t="str">
            <v>C</v>
          </cell>
        </row>
        <row r="178">
          <cell r="B178" t="str">
            <v>Residential Advisors</v>
          </cell>
          <cell r="C178">
            <v>8</v>
          </cell>
          <cell r="D178" t="str">
            <v>F</v>
          </cell>
        </row>
        <row r="179">
          <cell r="B179" t="str">
            <v>Personal Care and Service Workers, All Other</v>
          </cell>
          <cell r="C179">
            <v>8</v>
          </cell>
          <cell r="D179" t="str">
            <v>F</v>
          </cell>
        </row>
        <row r="180">
          <cell r="B180" t="str">
            <v>First-Line Supervisors of Retail Sales Workers</v>
          </cell>
          <cell r="C180">
            <v>13</v>
          </cell>
          <cell r="D180" t="str">
            <v>C</v>
          </cell>
        </row>
        <row r="181">
          <cell r="B181" t="str">
            <v>First-Line Supervisors of Non-Retail Sales Workers</v>
          </cell>
          <cell r="C181">
            <v>16</v>
          </cell>
          <cell r="D181" t="str">
            <v>C+</v>
          </cell>
        </row>
        <row r="182">
          <cell r="B182" t="str">
            <v>Parts Salespersons</v>
          </cell>
          <cell r="C182">
            <v>15</v>
          </cell>
          <cell r="D182" t="str">
            <v>C+</v>
          </cell>
        </row>
        <row r="183">
          <cell r="B183" t="str">
            <v>Advertising Sales Agents</v>
          </cell>
          <cell r="C183">
            <v>10</v>
          </cell>
          <cell r="D183" t="str">
            <v>D</v>
          </cell>
        </row>
        <row r="184">
          <cell r="B184" t="str">
            <v>Insurance Sales Agents</v>
          </cell>
          <cell r="C184">
            <v>13</v>
          </cell>
          <cell r="D184" t="str">
            <v>C</v>
          </cell>
        </row>
        <row r="185">
          <cell r="B185" t="str">
            <v>Sales Representatives of Services, Except Advertising, Insurance, Financial Services, and Travel</v>
          </cell>
          <cell r="C185">
            <v>15</v>
          </cell>
          <cell r="D185" t="str">
            <v>C+</v>
          </cell>
        </row>
        <row r="186">
          <cell r="B186" t="str">
            <v>Sales Representatives, Wholesale and Manufacturing, Except Technical and Scientific Products</v>
          </cell>
          <cell r="C186">
            <v>18</v>
          </cell>
          <cell r="D186" t="str">
            <v>B</v>
          </cell>
        </row>
        <row r="187">
          <cell r="B187" t="str">
            <v>Real Estate Brokers</v>
          </cell>
          <cell r="C187">
            <v>15</v>
          </cell>
          <cell r="D187" t="str">
            <v>C+</v>
          </cell>
        </row>
        <row r="188">
          <cell r="B188" t="str">
            <v>Real Estate Sales Agents</v>
          </cell>
          <cell r="C188">
            <v>12</v>
          </cell>
          <cell r="D188" t="str">
            <v>C</v>
          </cell>
        </row>
        <row r="189">
          <cell r="B189" t="str">
            <v>Sales and Related Workers, All Other</v>
          </cell>
          <cell r="C189">
            <v>9</v>
          </cell>
          <cell r="D189" t="str">
            <v>D</v>
          </cell>
        </row>
        <row r="190">
          <cell r="B190" t="str">
            <v>First-Line Supervisors of Office and Administrative Support Workers</v>
          </cell>
          <cell r="C190">
            <v>18</v>
          </cell>
          <cell r="D190" t="str">
            <v>B</v>
          </cell>
        </row>
        <row r="191">
          <cell r="B191" t="str">
            <v>Communications Equipment Operators, All Other</v>
          </cell>
          <cell r="C191">
            <v>16</v>
          </cell>
          <cell r="D191" t="str">
            <v>C+</v>
          </cell>
        </row>
        <row r="192">
          <cell r="B192" t="str">
            <v>Bill and Account Collectors</v>
          </cell>
          <cell r="C192">
            <v>7</v>
          </cell>
          <cell r="D192" t="str">
            <v>F</v>
          </cell>
        </row>
        <row r="193">
          <cell r="B193" t="str">
            <v>Billing and Posting Clerks</v>
          </cell>
          <cell r="C193">
            <v>11</v>
          </cell>
          <cell r="D193" t="str">
            <v>D</v>
          </cell>
        </row>
        <row r="194">
          <cell r="B194" t="str">
            <v>Bookkeeping, Accounting, and Auditing Clerks</v>
          </cell>
          <cell r="C194">
            <v>14</v>
          </cell>
          <cell r="D194" t="str">
            <v>C</v>
          </cell>
        </row>
        <row r="195">
          <cell r="B195" t="str">
            <v>Payroll and Timekeeping Clerks</v>
          </cell>
          <cell r="C195">
            <v>8</v>
          </cell>
          <cell r="D195" t="str">
            <v>F</v>
          </cell>
        </row>
        <row r="196">
          <cell r="B196" t="str">
            <v>Dispatchers, Except Police, Fire, and Ambulance</v>
          </cell>
          <cell r="C196">
            <v>12</v>
          </cell>
          <cell r="D196" t="str">
            <v>C</v>
          </cell>
        </row>
        <row r="197">
          <cell r="B197" t="str">
            <v>Office and Administrative Support Workers, All Other</v>
          </cell>
          <cell r="C197">
            <v>11</v>
          </cell>
          <cell r="D197" t="str">
            <v>D</v>
          </cell>
        </row>
        <row r="198">
          <cell r="B198" t="str">
            <v>First-Line Supervisors of Farming, Fishing, and Forestry Workers</v>
          </cell>
          <cell r="C198">
            <v>18</v>
          </cell>
          <cell r="D198" t="str">
            <v>B</v>
          </cell>
        </row>
        <row r="199">
          <cell r="B199" t="str">
            <v>Agricultural Equipment Operators</v>
          </cell>
          <cell r="C199">
            <v>18</v>
          </cell>
          <cell r="D199" t="str">
            <v>B</v>
          </cell>
        </row>
        <row r="200">
          <cell r="B200" t="str">
            <v>Agricultural Workers, All Other</v>
          </cell>
          <cell r="C200">
            <v>9</v>
          </cell>
          <cell r="D200" t="str">
            <v>D</v>
          </cell>
        </row>
        <row r="201">
          <cell r="B201" t="str">
            <v>Fishing and Hunting Workers</v>
          </cell>
          <cell r="C201" t="e">
            <v>#N/A</v>
          </cell>
          <cell r="D201" t="e">
            <v>#N/A</v>
          </cell>
        </row>
        <row r="202">
          <cell r="B202" t="str">
            <v>Forest and Conservation Workers</v>
          </cell>
          <cell r="C202">
            <v>10</v>
          </cell>
          <cell r="D202" t="str">
            <v>D</v>
          </cell>
        </row>
        <row r="203">
          <cell r="B203" t="str">
            <v>Fallers</v>
          </cell>
          <cell r="C203" t="e">
            <v>#N/A</v>
          </cell>
          <cell r="D203" t="e">
            <v>#N/A</v>
          </cell>
        </row>
        <row r="204">
          <cell r="B204" t="str">
            <v>Logging Equipment Operators</v>
          </cell>
          <cell r="C204">
            <v>19</v>
          </cell>
          <cell r="D204" t="str">
            <v>B</v>
          </cell>
        </row>
        <row r="205">
          <cell r="B205" t="str">
            <v>Logging Workers, All Other</v>
          </cell>
          <cell r="C205" t="e">
            <v>#N/A</v>
          </cell>
          <cell r="D205" t="e">
            <v>#N/A</v>
          </cell>
        </row>
        <row r="206">
          <cell r="B206" t="str">
            <v>First-Line Supervisors of Construction Trades and Extraction Workers</v>
          </cell>
          <cell r="C206">
            <v>22</v>
          </cell>
          <cell r="D206" t="str">
            <v>A</v>
          </cell>
        </row>
        <row r="207">
          <cell r="B207" t="str">
            <v>Carpenters</v>
          </cell>
          <cell r="C207">
            <v>12</v>
          </cell>
          <cell r="D207" t="str">
            <v>C</v>
          </cell>
        </row>
        <row r="208">
          <cell r="B208" t="str">
            <v>Paving, Surfacing, and Tamping Equipment Operators</v>
          </cell>
          <cell r="C208">
            <v>18</v>
          </cell>
          <cell r="D208" t="str">
            <v>B</v>
          </cell>
        </row>
        <row r="209">
          <cell r="B209" t="str">
            <v>Operating Engineers and Other Construction Equipment Operators</v>
          </cell>
          <cell r="C209">
            <v>17</v>
          </cell>
          <cell r="D209" t="str">
            <v>B</v>
          </cell>
        </row>
        <row r="210">
          <cell r="B210" t="str">
            <v>Electricians</v>
          </cell>
          <cell r="C210">
            <v>14</v>
          </cell>
          <cell r="D210" t="str">
            <v>C</v>
          </cell>
        </row>
        <row r="211">
          <cell r="B211" t="str">
            <v>Painters, Construction and Maintenance</v>
          </cell>
          <cell r="C211">
            <v>11</v>
          </cell>
          <cell r="D211" t="str">
            <v>D</v>
          </cell>
        </row>
        <row r="212">
          <cell r="B212" t="str">
            <v>Plumbers, Pipefitters, and Steamfitters</v>
          </cell>
          <cell r="C212">
            <v>14</v>
          </cell>
          <cell r="D212" t="str">
            <v>C</v>
          </cell>
        </row>
        <row r="213">
          <cell r="B213" t="str">
            <v>Sheet Metal Workers</v>
          </cell>
          <cell r="C213">
            <v>17</v>
          </cell>
          <cell r="D213" t="str">
            <v>B</v>
          </cell>
        </row>
        <row r="214">
          <cell r="B214" t="str">
            <v>Construction and Building Inspectors</v>
          </cell>
          <cell r="C214">
            <v>15</v>
          </cell>
          <cell r="D214" t="str">
            <v>C+</v>
          </cell>
        </row>
        <row r="215">
          <cell r="B215" t="str">
            <v>Highway Maintenance Workers</v>
          </cell>
          <cell r="C215">
            <v>11</v>
          </cell>
          <cell r="D215" t="str">
            <v>D</v>
          </cell>
        </row>
        <row r="216">
          <cell r="B216" t="str">
            <v>Rail-Track Laying and Maintenance Equipment Operators</v>
          </cell>
          <cell r="C216" t="e">
            <v>#N/A</v>
          </cell>
          <cell r="D216" t="e">
            <v>#N/A</v>
          </cell>
        </row>
        <row r="217">
          <cell r="B217" t="str">
            <v>Miscellaneous Construction and Related Workers</v>
          </cell>
          <cell r="C217">
            <v>11</v>
          </cell>
          <cell r="D217" t="str">
            <v>D</v>
          </cell>
        </row>
        <row r="218">
          <cell r="B218" t="str">
            <v>Earth Drillers, Except Oil and Gas</v>
          </cell>
          <cell r="C218">
            <v>11</v>
          </cell>
          <cell r="D218" t="str">
            <v>D</v>
          </cell>
        </row>
        <row r="219">
          <cell r="B219" t="str">
            <v>First-Line Supervisors of Mechanics, Installers, and Repairers</v>
          </cell>
          <cell r="C219">
            <v>22</v>
          </cell>
          <cell r="D219" t="str">
            <v>A</v>
          </cell>
        </row>
        <row r="220">
          <cell r="B220" t="str">
            <v>Electrical and Electronics Installers and Repairers, Transportation Equipment</v>
          </cell>
          <cell r="C220">
            <v>21</v>
          </cell>
          <cell r="D220" t="str">
            <v>B+</v>
          </cell>
        </row>
        <row r="221">
          <cell r="B221" t="str">
            <v>Bus and Truck Mechanics and Diesel Engine Specialists</v>
          </cell>
          <cell r="C221">
            <v>18</v>
          </cell>
          <cell r="D221" t="str">
            <v>B</v>
          </cell>
        </row>
        <row r="222">
          <cell r="B222" t="str">
            <v>Farm Equipment Mechanics and Service Technicians</v>
          </cell>
          <cell r="C222">
            <v>19</v>
          </cell>
          <cell r="D222" t="str">
            <v>B</v>
          </cell>
        </row>
        <row r="223">
          <cell r="B223" t="str">
            <v>Mobile Heavy Equipment Mechanics, Except Engines</v>
          </cell>
          <cell r="C223">
            <v>19</v>
          </cell>
          <cell r="D223" t="str">
            <v>B</v>
          </cell>
        </row>
        <row r="224">
          <cell r="B224" t="str">
            <v>Rail Car Repairers</v>
          </cell>
          <cell r="C224" t="e">
            <v>#N/A</v>
          </cell>
          <cell r="D224" t="e">
            <v>#N/A</v>
          </cell>
        </row>
        <row r="225">
          <cell r="B225" t="str">
            <v>Outdoor Power Equipment and Other Small Engine Mechanics</v>
          </cell>
          <cell r="C225">
            <v>13</v>
          </cell>
          <cell r="D225" t="str">
            <v>C</v>
          </cell>
        </row>
        <row r="226">
          <cell r="B226" t="str">
            <v>Heating, Air Conditioning, and Refrigeration Mechanics and Installers</v>
          </cell>
          <cell r="C226">
            <v>12</v>
          </cell>
          <cell r="D226" t="str">
            <v>C</v>
          </cell>
        </row>
        <row r="227">
          <cell r="B227" t="str">
            <v>Industrial Machinery Mechanics</v>
          </cell>
          <cell r="C227">
            <v>11</v>
          </cell>
          <cell r="D227" t="str">
            <v>D</v>
          </cell>
        </row>
        <row r="228">
          <cell r="B228" t="str">
            <v>Maintenance and Repair Workers, General</v>
          </cell>
          <cell r="C228">
            <v>13</v>
          </cell>
          <cell r="D228" t="str">
            <v>C</v>
          </cell>
        </row>
        <row r="229">
          <cell r="B229" t="str">
            <v>Signal and Track Switch Repairers</v>
          </cell>
          <cell r="C229" t="e">
            <v>#N/A</v>
          </cell>
          <cell r="D229" t="e">
            <v>#N/A</v>
          </cell>
        </row>
        <row r="230">
          <cell r="B230" t="str">
            <v>Installation, Maintenance, and Repair Workers, All Other</v>
          </cell>
          <cell r="C230">
            <v>12</v>
          </cell>
          <cell r="D230" t="str">
            <v>C</v>
          </cell>
        </row>
        <row r="231">
          <cell r="B231" t="str">
            <v>First-Line Supervisors of Production and Operating Workers</v>
          </cell>
          <cell r="C231">
            <v>15</v>
          </cell>
          <cell r="D231" t="str">
            <v>C+</v>
          </cell>
        </row>
        <row r="232">
          <cell r="B232" t="str">
            <v>Miscellaneous Assemblers and Fabricators</v>
          </cell>
          <cell r="C232">
            <v>10</v>
          </cell>
          <cell r="D232" t="str">
            <v>D</v>
          </cell>
        </row>
        <row r="233">
          <cell r="B233" t="str">
            <v>Machinists</v>
          </cell>
          <cell r="C233">
            <v>17</v>
          </cell>
          <cell r="D233" t="str">
            <v>B</v>
          </cell>
        </row>
        <row r="234">
          <cell r="B234" t="str">
            <v>Welders, Cutters, Solderers, and Brazers</v>
          </cell>
          <cell r="C234">
            <v>15</v>
          </cell>
          <cell r="D234" t="str">
            <v>C+</v>
          </cell>
        </row>
        <row r="235">
          <cell r="B235" t="str">
            <v>Printing Press Operators</v>
          </cell>
          <cell r="C235">
            <v>10</v>
          </cell>
          <cell r="D235" t="str">
            <v>D</v>
          </cell>
        </row>
        <row r="236">
          <cell r="B236" t="str">
            <v>Sewers, Hand</v>
          </cell>
          <cell r="C236">
            <v>8</v>
          </cell>
          <cell r="D236" t="str">
            <v>F</v>
          </cell>
        </row>
        <row r="237">
          <cell r="B237" t="str">
            <v>Tailors, Dressmakers, and Custom Sewers</v>
          </cell>
          <cell r="C237">
            <v>10</v>
          </cell>
          <cell r="D237" t="str">
            <v>D</v>
          </cell>
        </row>
        <row r="238">
          <cell r="B238" t="str">
            <v>Sawing Machine Setters, Operators, and Tenders, Wood</v>
          </cell>
          <cell r="C238">
            <v>10</v>
          </cell>
          <cell r="D238" t="str">
            <v>D</v>
          </cell>
        </row>
        <row r="239">
          <cell r="B239" t="str">
            <v>Gas Plant Operators</v>
          </cell>
          <cell r="C239">
            <v>24</v>
          </cell>
          <cell r="D239" t="str">
            <v>A</v>
          </cell>
        </row>
        <row r="240">
          <cell r="B240" t="str">
            <v>Petroleum Pump System Operators, Refinery Operators, and Gaugers</v>
          </cell>
          <cell r="C240">
            <v>16</v>
          </cell>
          <cell r="D240" t="str">
            <v>C+</v>
          </cell>
        </row>
        <row r="241">
          <cell r="B241" t="str">
            <v>Chemical Equipment Operators and Tenders</v>
          </cell>
          <cell r="C241">
            <v>20</v>
          </cell>
          <cell r="D241" t="str">
            <v>B+</v>
          </cell>
        </row>
        <row r="242">
          <cell r="B242" t="str">
            <v>Separating, Filtering, Clarifying, Precipitating, and Still Machine Setters, Operators, and Tenders</v>
          </cell>
          <cell r="C242">
            <v>9</v>
          </cell>
          <cell r="D242" t="str">
            <v>D</v>
          </cell>
        </row>
        <row r="243">
          <cell r="B243" t="str">
            <v>Mixing and Blending Machine Setters, Operators, and Tenders</v>
          </cell>
          <cell r="C243">
            <v>13</v>
          </cell>
          <cell r="D243" t="str">
            <v>C</v>
          </cell>
        </row>
        <row r="244">
          <cell r="B244" t="str">
            <v>Inspectors, Testers, Sorters, Samplers, and Weighers</v>
          </cell>
          <cell r="C244">
            <v>11</v>
          </cell>
          <cell r="D244" t="str">
            <v>D</v>
          </cell>
        </row>
        <row r="245">
          <cell r="B245" t="str">
            <v>Cooling and Freezing Equipment Operators and Tenders</v>
          </cell>
          <cell r="C245">
            <v>11</v>
          </cell>
          <cell r="D245" t="str">
            <v>D</v>
          </cell>
        </row>
        <row r="246">
          <cell r="B246" t="str">
            <v>Production Workers, All Other</v>
          </cell>
          <cell r="C246">
            <v>15</v>
          </cell>
          <cell r="D246" t="str">
            <v>C+</v>
          </cell>
        </row>
        <row r="247">
          <cell r="B247" t="str">
            <v>Aircraft Cargo Handling Supervisors</v>
          </cell>
          <cell r="C247" t="e">
            <v>#N/A</v>
          </cell>
          <cell r="D247" t="e">
            <v>#N/A</v>
          </cell>
        </row>
        <row r="248">
          <cell r="B248" t="str">
            <v>FirstLine Supervisors of Transportation &amp; Material Moving Workers, Exc Aircraft Cargo Handling Supervisor</v>
          </cell>
          <cell r="C248">
            <v>16</v>
          </cell>
          <cell r="D248" t="str">
            <v>C+</v>
          </cell>
        </row>
        <row r="249">
          <cell r="B249" t="str">
            <v>Commercial Pilots</v>
          </cell>
          <cell r="C249">
            <v>17</v>
          </cell>
          <cell r="D249" t="str">
            <v>B</v>
          </cell>
        </row>
        <row r="250">
          <cell r="B250" t="str">
            <v>Heavy and Tractor-Trailer Truck Drivers</v>
          </cell>
          <cell r="C250">
            <v>15</v>
          </cell>
          <cell r="D250" t="str">
            <v>C+</v>
          </cell>
        </row>
        <row r="251">
          <cell r="B251" t="str">
            <v>Locomotive Engineers</v>
          </cell>
          <cell r="C251" t="e">
            <v>#N/A</v>
          </cell>
          <cell r="D251" t="e">
            <v>#N/A</v>
          </cell>
        </row>
        <row r="252">
          <cell r="B252" t="str">
            <v>Rail Yard Engineers, Dinkey Operators, and Hostlers</v>
          </cell>
          <cell r="C252" t="e">
            <v>#N/A</v>
          </cell>
          <cell r="D252" t="e">
            <v>#N/A</v>
          </cell>
        </row>
        <row r="253">
          <cell r="B253" t="str">
            <v>Railroad Brake, Signal, and Switch Operators and Locomotive Firers</v>
          </cell>
          <cell r="C253" t="e">
            <v>#N/A</v>
          </cell>
          <cell r="D253" t="e">
            <v>#N/A</v>
          </cell>
        </row>
        <row r="254">
          <cell r="B254" t="str">
            <v>Railroad Conductors and Yardmasters</v>
          </cell>
          <cell r="C254" t="e">
            <v>#N/A</v>
          </cell>
          <cell r="D254" t="e">
            <v>#N/A</v>
          </cell>
        </row>
        <row r="255">
          <cell r="B255" t="str">
            <v>Sailors and Marine Oilers</v>
          </cell>
          <cell r="C255" t="e">
            <v>#N/A</v>
          </cell>
          <cell r="D255" t="e">
            <v>#N/A</v>
          </cell>
        </row>
        <row r="256">
          <cell r="B256" t="str">
            <v>Transportation Inspectors</v>
          </cell>
          <cell r="C256">
            <v>12</v>
          </cell>
          <cell r="D256" t="str">
            <v>C</v>
          </cell>
        </row>
        <row r="257">
          <cell r="B257" t="str">
            <v>Gas Compressor and Gas Pumping Station Operators</v>
          </cell>
          <cell r="C257">
            <v>13</v>
          </cell>
          <cell r="D257" t="str">
            <v>C</v>
          </cell>
        </row>
        <row r="258">
          <cell r="B258" t="str">
            <v>Chief Executives</v>
          </cell>
          <cell r="C258">
            <v>17</v>
          </cell>
          <cell r="D258" t="str">
            <v>B</v>
          </cell>
        </row>
        <row r="259">
          <cell r="B259" t="str">
            <v>General and Operations Managers</v>
          </cell>
          <cell r="C259">
            <v>19</v>
          </cell>
          <cell r="D259" t="str">
            <v>B</v>
          </cell>
        </row>
        <row r="260">
          <cell r="B260" t="str">
            <v>Legislators</v>
          </cell>
          <cell r="C260">
            <v>9</v>
          </cell>
          <cell r="D260" t="str">
            <v>D</v>
          </cell>
        </row>
        <row r="261">
          <cell r="B261" t="str">
            <v>Marketing Managers</v>
          </cell>
          <cell r="C261">
            <v>17</v>
          </cell>
          <cell r="D261" t="str">
            <v>B</v>
          </cell>
        </row>
        <row r="262">
          <cell r="B262" t="str">
            <v>Sales Managers</v>
          </cell>
          <cell r="C262">
            <v>17</v>
          </cell>
          <cell r="D262" t="str">
            <v>B</v>
          </cell>
        </row>
        <row r="263">
          <cell r="B263" t="str">
            <v>Public Relations Managers</v>
          </cell>
          <cell r="C263">
            <v>13</v>
          </cell>
          <cell r="D263" t="str">
            <v>C</v>
          </cell>
        </row>
        <row r="264">
          <cell r="B264" t="str">
            <v>Fundraising Managers</v>
          </cell>
          <cell r="C264">
            <v>15</v>
          </cell>
          <cell r="D264" t="str">
            <v>C+</v>
          </cell>
        </row>
        <row r="265">
          <cell r="B265" t="str">
            <v>Administrative Services Managers</v>
          </cell>
          <cell r="C265">
            <v>13</v>
          </cell>
          <cell r="D265" t="str">
            <v>C</v>
          </cell>
        </row>
        <row r="266">
          <cell r="B266" t="str">
            <v>Facilities Managers</v>
          </cell>
          <cell r="C266">
            <v>14</v>
          </cell>
          <cell r="D266" t="str">
            <v>C</v>
          </cell>
        </row>
        <row r="267">
          <cell r="B267" t="str">
            <v>Computer and Information Systems Managers</v>
          </cell>
          <cell r="C267">
            <v>21</v>
          </cell>
          <cell r="D267" t="str">
            <v>B+</v>
          </cell>
        </row>
        <row r="268">
          <cell r="B268" t="str">
            <v>Financial Managers</v>
          </cell>
          <cell r="C268">
            <v>25</v>
          </cell>
          <cell r="D268" t="str">
            <v>A+</v>
          </cell>
        </row>
        <row r="269">
          <cell r="B269" t="str">
            <v>Industrial Production Managers</v>
          </cell>
          <cell r="C269">
            <v>19</v>
          </cell>
          <cell r="D269" t="str">
            <v>B</v>
          </cell>
        </row>
        <row r="270">
          <cell r="B270" t="str">
            <v>Purchasing Managers</v>
          </cell>
          <cell r="C270">
            <v>20</v>
          </cell>
          <cell r="D270" t="str">
            <v>B+</v>
          </cell>
        </row>
        <row r="271">
          <cell r="B271" t="str">
            <v>Human Resources Managers</v>
          </cell>
          <cell r="C271">
            <v>16</v>
          </cell>
          <cell r="D271" t="str">
            <v>C+</v>
          </cell>
        </row>
        <row r="272">
          <cell r="B272" t="str">
            <v>Construction Managers</v>
          </cell>
          <cell r="C272">
            <v>20</v>
          </cell>
          <cell r="D272" t="str">
            <v>B+</v>
          </cell>
        </row>
        <row r="273">
          <cell r="B273" t="str">
            <v>Education and Childcare Administrators, Preschool and Daycare</v>
          </cell>
          <cell r="C273">
            <v>5</v>
          </cell>
          <cell r="D273" t="str">
            <v>F</v>
          </cell>
        </row>
        <row r="274">
          <cell r="B274" t="str">
            <v>Education Administrators, Kindergarten through Secondary</v>
          </cell>
          <cell r="C274">
            <v>15</v>
          </cell>
          <cell r="D274" t="str">
            <v>C+</v>
          </cell>
        </row>
        <row r="275">
          <cell r="B275" t="str">
            <v>Education Administrators, Postsecondary</v>
          </cell>
          <cell r="C275">
            <v>17</v>
          </cell>
          <cell r="D275" t="str">
            <v>B</v>
          </cell>
        </row>
        <row r="276">
          <cell r="B276" t="str">
            <v>Education Administrators, All Other</v>
          </cell>
          <cell r="C276">
            <v>14</v>
          </cell>
          <cell r="D276" t="str">
            <v>C</v>
          </cell>
        </row>
        <row r="277">
          <cell r="B277" t="str">
            <v>Architectural and Engineering Managers</v>
          </cell>
          <cell r="C277">
            <v>21</v>
          </cell>
          <cell r="D277" t="str">
            <v>B+</v>
          </cell>
        </row>
        <row r="278">
          <cell r="B278" t="str">
            <v>Entertainment And Recreation Managers, Except Gambling</v>
          </cell>
          <cell r="C278">
            <v>11</v>
          </cell>
          <cell r="D278" t="str">
            <v>D</v>
          </cell>
        </row>
        <row r="279">
          <cell r="B279" t="str">
            <v>Medical and Health Services Managers</v>
          </cell>
          <cell r="C279">
            <v>23</v>
          </cell>
          <cell r="D279" t="str">
            <v>A</v>
          </cell>
        </row>
        <row r="280">
          <cell r="B280" t="str">
            <v>Natural Sciences Managers</v>
          </cell>
          <cell r="C280">
            <v>22</v>
          </cell>
          <cell r="D280" t="str">
            <v>A</v>
          </cell>
        </row>
        <row r="281">
          <cell r="B281" t="str">
            <v>Social and Community Service Managers</v>
          </cell>
          <cell r="C281">
            <v>11</v>
          </cell>
          <cell r="D281" t="str">
            <v>D</v>
          </cell>
        </row>
        <row r="282">
          <cell r="B282" t="str">
            <v>Emergency Management Directors</v>
          </cell>
          <cell r="C282">
            <v>10</v>
          </cell>
          <cell r="D282" t="str">
            <v>D</v>
          </cell>
        </row>
        <row r="283">
          <cell r="B283" t="str">
            <v>Managers, All Other</v>
          </cell>
          <cell r="C283">
            <v>19</v>
          </cell>
          <cell r="D283" t="str">
            <v>B</v>
          </cell>
        </row>
        <row r="284">
          <cell r="B284" t="str">
            <v>Buyers and Purchasing Agents</v>
          </cell>
          <cell r="C284">
            <v>17</v>
          </cell>
          <cell r="D284" t="str">
            <v>B</v>
          </cell>
        </row>
        <row r="285">
          <cell r="B285" t="str">
            <v>Compliance Officers</v>
          </cell>
          <cell r="C285">
            <v>13</v>
          </cell>
          <cell r="D285" t="str">
            <v>C</v>
          </cell>
        </row>
        <row r="286">
          <cell r="B286" t="str">
            <v>Cost Estimators</v>
          </cell>
          <cell r="C286">
            <v>14</v>
          </cell>
          <cell r="D286" t="str">
            <v>C</v>
          </cell>
        </row>
        <row r="287">
          <cell r="B287" t="str">
            <v>Human Resources Specialists</v>
          </cell>
          <cell r="C287">
            <v>16</v>
          </cell>
          <cell r="D287" t="str">
            <v>C+</v>
          </cell>
        </row>
        <row r="288">
          <cell r="B288" t="str">
            <v>Logisticians</v>
          </cell>
          <cell r="C288">
            <v>21</v>
          </cell>
          <cell r="D288" t="str">
            <v>B+</v>
          </cell>
        </row>
        <row r="289">
          <cell r="B289" t="str">
            <v>Project Management Specialists</v>
          </cell>
          <cell r="C289">
            <v>19</v>
          </cell>
          <cell r="D289" t="str">
            <v>B</v>
          </cell>
        </row>
        <row r="290">
          <cell r="B290" t="str">
            <v>Management Analysts</v>
          </cell>
          <cell r="C290">
            <v>19</v>
          </cell>
          <cell r="D290" t="str">
            <v>B</v>
          </cell>
        </row>
        <row r="291">
          <cell r="B291" t="str">
            <v>Meeting, Convention, and Event Planners</v>
          </cell>
          <cell r="C291">
            <v>8</v>
          </cell>
          <cell r="D291" t="str">
            <v>F</v>
          </cell>
        </row>
        <row r="292">
          <cell r="B292" t="str">
            <v>Fundraisers</v>
          </cell>
          <cell r="C292">
            <v>10</v>
          </cell>
          <cell r="D292" t="str">
            <v>D</v>
          </cell>
        </row>
        <row r="293">
          <cell r="B293" t="str">
            <v>Compensation, Benefits, and Job Analysis Specialists</v>
          </cell>
          <cell r="C293">
            <v>7</v>
          </cell>
          <cell r="D293" t="str">
            <v>F</v>
          </cell>
        </row>
        <row r="294">
          <cell r="B294" t="str">
            <v>Training and Development Specialists</v>
          </cell>
          <cell r="C294">
            <v>18</v>
          </cell>
          <cell r="D294" t="str">
            <v>B</v>
          </cell>
        </row>
        <row r="295">
          <cell r="B295" t="str">
            <v>Market Research Analysts and Marketing Specialists</v>
          </cell>
          <cell r="C295">
            <v>15</v>
          </cell>
          <cell r="D295" t="str">
            <v>C+</v>
          </cell>
        </row>
        <row r="296">
          <cell r="B296" t="str">
            <v>Business Operations Specialists, All Other</v>
          </cell>
          <cell r="C296">
            <v>19</v>
          </cell>
          <cell r="D296" t="str">
            <v>B</v>
          </cell>
        </row>
        <row r="297">
          <cell r="B297" t="str">
            <v>Accountants and Auditors</v>
          </cell>
          <cell r="C297">
            <v>18</v>
          </cell>
          <cell r="D297" t="str">
            <v>B</v>
          </cell>
        </row>
        <row r="298">
          <cell r="B298" t="str">
            <v>Property Appraisers and Assessors</v>
          </cell>
          <cell r="C298">
            <v>10</v>
          </cell>
          <cell r="D298" t="str">
            <v>D</v>
          </cell>
        </row>
        <row r="299">
          <cell r="B299" t="str">
            <v>Budget Analysts</v>
          </cell>
          <cell r="C299">
            <v>15</v>
          </cell>
          <cell r="D299" t="str">
            <v>C+</v>
          </cell>
        </row>
        <row r="300">
          <cell r="B300" t="str">
            <v>Credit Analysts</v>
          </cell>
          <cell r="C300">
            <v>12</v>
          </cell>
          <cell r="D300" t="str">
            <v>C</v>
          </cell>
        </row>
        <row r="301">
          <cell r="B301" t="str">
            <v>Financial and Investment Analysts</v>
          </cell>
          <cell r="C301">
            <v>12</v>
          </cell>
          <cell r="D301" t="str">
            <v>C</v>
          </cell>
        </row>
        <row r="302">
          <cell r="B302" t="str">
            <v>Personal Financial Advisors</v>
          </cell>
          <cell r="C302">
            <v>20</v>
          </cell>
          <cell r="D302" t="str">
            <v>B+</v>
          </cell>
        </row>
        <row r="303">
          <cell r="B303" t="str">
            <v>Insurance Underwriters</v>
          </cell>
          <cell r="C303">
            <v>11</v>
          </cell>
          <cell r="D303" t="str">
            <v>D</v>
          </cell>
        </row>
        <row r="304">
          <cell r="B304" t="str">
            <v>Financial Examiners</v>
          </cell>
          <cell r="C304">
            <v>17</v>
          </cell>
          <cell r="D304" t="str">
            <v>B</v>
          </cell>
        </row>
        <row r="305">
          <cell r="B305" t="str">
            <v>Credit Counselors</v>
          </cell>
          <cell r="C305">
            <v>9</v>
          </cell>
          <cell r="D305" t="str">
            <v>D</v>
          </cell>
        </row>
        <row r="306">
          <cell r="B306" t="str">
            <v>Loan Officers</v>
          </cell>
          <cell r="C306">
            <v>16</v>
          </cell>
          <cell r="D306" t="str">
            <v>C+</v>
          </cell>
        </row>
        <row r="307">
          <cell r="B307" t="str">
            <v>Tax Examiners and Collectors, and Revenue Agents</v>
          </cell>
          <cell r="C307">
            <v>12</v>
          </cell>
          <cell r="D307" t="str">
            <v>C</v>
          </cell>
        </row>
        <row r="308">
          <cell r="B308" t="str">
            <v>Financial Specialists, All Other</v>
          </cell>
          <cell r="C308">
            <v>11</v>
          </cell>
          <cell r="D308" t="str">
            <v>D</v>
          </cell>
        </row>
        <row r="309">
          <cell r="B309" t="str">
            <v>Computer Systems Analysts</v>
          </cell>
          <cell r="C309">
            <v>13</v>
          </cell>
          <cell r="D309" t="str">
            <v>C</v>
          </cell>
        </row>
        <row r="310">
          <cell r="B310" t="str">
            <v>Information Security Analysts</v>
          </cell>
          <cell r="C310">
            <v>21</v>
          </cell>
          <cell r="D310" t="str">
            <v>B+</v>
          </cell>
        </row>
        <row r="311">
          <cell r="B311" t="str">
            <v>Computer Network Architects</v>
          </cell>
          <cell r="C311">
            <v>20</v>
          </cell>
          <cell r="D311" t="str">
            <v>B+</v>
          </cell>
        </row>
        <row r="312">
          <cell r="B312" t="str">
            <v>Database Administrators</v>
          </cell>
          <cell r="C312">
            <v>12</v>
          </cell>
          <cell r="D312" t="str">
            <v>C</v>
          </cell>
        </row>
        <row r="313">
          <cell r="B313" t="str">
            <v>Database Architects</v>
          </cell>
          <cell r="C313">
            <v>15</v>
          </cell>
          <cell r="D313" t="str">
            <v>C+</v>
          </cell>
        </row>
        <row r="314">
          <cell r="B314" t="str">
            <v>Network and Computer Systems Administrators</v>
          </cell>
          <cell r="C314">
            <v>11</v>
          </cell>
          <cell r="D314" t="str">
            <v>D</v>
          </cell>
        </row>
        <row r="315">
          <cell r="B315" t="str">
            <v>Computer Programmers</v>
          </cell>
          <cell r="C315">
            <v>7</v>
          </cell>
          <cell r="D315" t="str">
            <v>F</v>
          </cell>
        </row>
        <row r="316">
          <cell r="B316" t="str">
            <v>Software Developers</v>
          </cell>
          <cell r="C316">
            <v>21</v>
          </cell>
          <cell r="D316" t="str">
            <v>B+</v>
          </cell>
        </row>
        <row r="317">
          <cell r="B317" t="str">
            <v>Software Quality Assurance Analysts and Testers</v>
          </cell>
          <cell r="C317">
            <v>14</v>
          </cell>
          <cell r="D317" t="str">
            <v>C</v>
          </cell>
        </row>
        <row r="318">
          <cell r="B318" t="str">
            <v>Web Developers</v>
          </cell>
          <cell r="C318">
            <v>12</v>
          </cell>
          <cell r="D318" t="str">
            <v>C</v>
          </cell>
        </row>
        <row r="319">
          <cell r="B319" t="str">
            <v>Web and Digital Interface Designers</v>
          </cell>
          <cell r="C319">
            <v>13</v>
          </cell>
          <cell r="D319" t="str">
            <v>C</v>
          </cell>
        </row>
        <row r="320">
          <cell r="B320" t="str">
            <v>Computer Occupations, All Other</v>
          </cell>
          <cell r="C320">
            <v>14</v>
          </cell>
          <cell r="D320" t="str">
            <v>C</v>
          </cell>
        </row>
        <row r="321">
          <cell r="B321" t="str">
            <v>Operations Research Analysts</v>
          </cell>
          <cell r="C321">
            <v>16</v>
          </cell>
          <cell r="D321" t="str">
            <v>C+</v>
          </cell>
        </row>
        <row r="322">
          <cell r="B322" t="str">
            <v>Statisticians</v>
          </cell>
          <cell r="C322">
            <v>11</v>
          </cell>
          <cell r="D322" t="str">
            <v>D</v>
          </cell>
        </row>
        <row r="323">
          <cell r="B323" t="str">
            <v>Data Scientists</v>
          </cell>
          <cell r="C323">
            <v>18</v>
          </cell>
          <cell r="D323" t="str">
            <v>B</v>
          </cell>
        </row>
        <row r="324">
          <cell r="B324" t="str">
            <v>Surveyors</v>
          </cell>
          <cell r="C324">
            <v>16</v>
          </cell>
          <cell r="D324" t="str">
            <v>C+</v>
          </cell>
        </row>
        <row r="325">
          <cell r="B325" t="str">
            <v>Agricultural Engineers</v>
          </cell>
          <cell r="C325">
            <v>13</v>
          </cell>
          <cell r="D325" t="str">
            <v>C</v>
          </cell>
        </row>
        <row r="326">
          <cell r="B326" t="str">
            <v>Chemical Engineers</v>
          </cell>
          <cell r="C326">
            <v>22</v>
          </cell>
          <cell r="D326" t="str">
            <v>A</v>
          </cell>
        </row>
        <row r="327">
          <cell r="B327" t="str">
            <v>Civil Engineers</v>
          </cell>
          <cell r="C327">
            <v>16</v>
          </cell>
          <cell r="D327" t="str">
            <v>C+</v>
          </cell>
        </row>
        <row r="328">
          <cell r="B328" t="str">
            <v>Computer Hardware Engineers</v>
          </cell>
          <cell r="C328">
            <v>20</v>
          </cell>
          <cell r="D328" t="str">
            <v>B+</v>
          </cell>
        </row>
        <row r="329">
          <cell r="B329" t="str">
            <v>Electrical Engineers</v>
          </cell>
          <cell r="C329">
            <v>19</v>
          </cell>
          <cell r="D329" t="str">
            <v>B</v>
          </cell>
        </row>
        <row r="330">
          <cell r="B330" t="str">
            <v>Electronics Engineers, Except Computer</v>
          </cell>
          <cell r="C330">
            <v>22</v>
          </cell>
          <cell r="D330" t="str">
            <v>A</v>
          </cell>
        </row>
        <row r="331">
          <cell r="B331" t="str">
            <v>Environmental Engineers</v>
          </cell>
          <cell r="C331">
            <v>24</v>
          </cell>
          <cell r="D331" t="str">
            <v>A</v>
          </cell>
        </row>
        <row r="332">
          <cell r="B332" t="str">
            <v>Health and Safety Engineers, Except Mining Safety Engineers and Inspectors</v>
          </cell>
          <cell r="C332">
            <v>22</v>
          </cell>
          <cell r="D332" t="str">
            <v>A</v>
          </cell>
        </row>
        <row r="333">
          <cell r="B333" t="str">
            <v>Industrial Engineers</v>
          </cell>
          <cell r="C333">
            <v>25</v>
          </cell>
          <cell r="D333" t="str">
            <v>A+</v>
          </cell>
        </row>
        <row r="334">
          <cell r="B334" t="str">
            <v>Mechanical Engineers</v>
          </cell>
          <cell r="C334">
            <v>17</v>
          </cell>
          <cell r="D334" t="str">
            <v>B</v>
          </cell>
        </row>
        <row r="335">
          <cell r="B335" t="str">
            <v>Engineers, All Other</v>
          </cell>
          <cell r="C335">
            <v>23</v>
          </cell>
          <cell r="D335" t="str">
            <v>A</v>
          </cell>
        </row>
        <row r="336">
          <cell r="B336" t="str">
            <v>Animal Scientists</v>
          </cell>
          <cell r="C336">
            <v>8</v>
          </cell>
          <cell r="D336" t="str">
            <v>F</v>
          </cell>
        </row>
        <row r="337">
          <cell r="B337" t="str">
            <v>Soil and Plant Scientists</v>
          </cell>
          <cell r="C337">
            <v>20</v>
          </cell>
          <cell r="D337" t="str">
            <v>B+</v>
          </cell>
        </row>
        <row r="338">
          <cell r="B338" t="str">
            <v>Zoologists and Wildlife Biologists</v>
          </cell>
          <cell r="C338">
            <v>13</v>
          </cell>
          <cell r="D338" t="str">
            <v>C</v>
          </cell>
        </row>
        <row r="339">
          <cell r="B339" t="str">
            <v>Biological Scientists, All Other</v>
          </cell>
          <cell r="C339">
            <v>10</v>
          </cell>
          <cell r="D339" t="str">
            <v>D</v>
          </cell>
        </row>
        <row r="340">
          <cell r="B340" t="str">
            <v>Conservation Scientists</v>
          </cell>
          <cell r="C340">
            <v>15</v>
          </cell>
          <cell r="D340" t="str">
            <v>C+</v>
          </cell>
        </row>
        <row r="341">
          <cell r="B341" t="str">
            <v>Foresters</v>
          </cell>
          <cell r="C341" t="e">
            <v>#N/A</v>
          </cell>
          <cell r="D341" t="e">
            <v>#N/A</v>
          </cell>
        </row>
        <row r="342">
          <cell r="B342" t="str">
            <v>Chemists</v>
          </cell>
          <cell r="C342">
            <v>17</v>
          </cell>
          <cell r="D342" t="str">
            <v>B</v>
          </cell>
        </row>
        <row r="343">
          <cell r="B343" t="str">
            <v>Materials Scientists</v>
          </cell>
          <cell r="C343" t="e">
            <v>#N/A</v>
          </cell>
          <cell r="D343" t="e">
            <v>#N/A</v>
          </cell>
        </row>
        <row r="344">
          <cell r="B344" t="str">
            <v>Environmental Scientists and Specialists, Including Health</v>
          </cell>
          <cell r="C344">
            <v>13</v>
          </cell>
          <cell r="D344" t="str">
            <v>C</v>
          </cell>
        </row>
        <row r="345">
          <cell r="B345" t="str">
            <v>Geoscientists, Except Hydrologists and Geographers</v>
          </cell>
          <cell r="C345">
            <v>15</v>
          </cell>
          <cell r="D345" t="str">
            <v>C+</v>
          </cell>
        </row>
        <row r="346">
          <cell r="B346" t="str">
            <v>Physical Scientists, All Other</v>
          </cell>
          <cell r="C346">
            <v>18</v>
          </cell>
          <cell r="D346" t="str">
            <v>B</v>
          </cell>
        </row>
        <row r="347">
          <cell r="B347" t="str">
            <v>Economists</v>
          </cell>
          <cell r="C347">
            <v>14</v>
          </cell>
          <cell r="D347" t="str">
            <v>C</v>
          </cell>
        </row>
        <row r="348">
          <cell r="B348" t="str">
            <v>School Psychologists</v>
          </cell>
          <cell r="C348">
            <v>11</v>
          </cell>
          <cell r="D348" t="str">
            <v>D</v>
          </cell>
        </row>
        <row r="349">
          <cell r="B349" t="str">
            <v>Psychologists, All Other</v>
          </cell>
          <cell r="C349">
            <v>11</v>
          </cell>
          <cell r="D349" t="str">
            <v>D</v>
          </cell>
        </row>
        <row r="350">
          <cell r="B350" t="str">
            <v>Urban and Regional Planners</v>
          </cell>
          <cell r="C350">
            <v>13</v>
          </cell>
          <cell r="D350" t="str">
            <v>C</v>
          </cell>
        </row>
        <row r="351">
          <cell r="B351" t="str">
            <v>Historians</v>
          </cell>
          <cell r="C351">
            <v>15</v>
          </cell>
          <cell r="D351" t="str">
            <v>C+</v>
          </cell>
        </row>
        <row r="352">
          <cell r="B352" t="str">
            <v>Social Scientists and Related Workers, All Other</v>
          </cell>
          <cell r="C352">
            <v>16</v>
          </cell>
          <cell r="D352" t="str">
            <v>C+</v>
          </cell>
        </row>
        <row r="353">
          <cell r="B353" t="str">
            <v>Biological Technicians</v>
          </cell>
          <cell r="C353">
            <v>9</v>
          </cell>
          <cell r="D353" t="str">
            <v>D</v>
          </cell>
        </row>
        <row r="354">
          <cell r="B354" t="str">
            <v>Social Science Research Assistants</v>
          </cell>
          <cell r="C354" t="e">
            <v>#N/A</v>
          </cell>
          <cell r="D354" t="e">
            <v>#N/A</v>
          </cell>
        </row>
        <row r="355">
          <cell r="B355" t="str">
            <v>Forensic Science Technicians</v>
          </cell>
          <cell r="C355">
            <v>15</v>
          </cell>
          <cell r="D355" t="str">
            <v>C+</v>
          </cell>
        </row>
        <row r="356">
          <cell r="B356" t="str">
            <v>Occupational Health and Safety Specialists</v>
          </cell>
          <cell r="C356">
            <v>19</v>
          </cell>
          <cell r="D356" t="str">
            <v>B</v>
          </cell>
        </row>
        <row r="357">
          <cell r="B357" t="str">
            <v>Educational, Guidance, and Career Counselors and Advisors</v>
          </cell>
          <cell r="C357">
            <v>14</v>
          </cell>
          <cell r="D357" t="str">
            <v>C</v>
          </cell>
        </row>
        <row r="358">
          <cell r="B358" t="str">
            <v>Marriage and Family Therapists</v>
          </cell>
          <cell r="C358">
            <v>12</v>
          </cell>
          <cell r="D358" t="str">
            <v>C</v>
          </cell>
        </row>
        <row r="359">
          <cell r="B359" t="str">
            <v>Rehabilitation Counselors</v>
          </cell>
          <cell r="C359">
            <v>7</v>
          </cell>
          <cell r="D359" t="str">
            <v>F</v>
          </cell>
        </row>
        <row r="360">
          <cell r="B360" t="str">
            <v>Substance Abuse, Behavioral Disorder, and Mental Health Counselors</v>
          </cell>
          <cell r="C360">
            <v>15</v>
          </cell>
          <cell r="D360" t="str">
            <v>C+</v>
          </cell>
        </row>
        <row r="361">
          <cell r="B361" t="str">
            <v>Child, Family, and School Social Workers</v>
          </cell>
          <cell r="C361">
            <v>17</v>
          </cell>
          <cell r="D361" t="str">
            <v>B</v>
          </cell>
        </row>
        <row r="362">
          <cell r="B362" t="str">
            <v>Healthcare Social Workers</v>
          </cell>
          <cell r="C362">
            <v>10</v>
          </cell>
          <cell r="D362" t="str">
            <v>D</v>
          </cell>
        </row>
        <row r="363">
          <cell r="B363" t="str">
            <v>Mental Health and Substance Abuse Social Workers</v>
          </cell>
          <cell r="C363">
            <v>8</v>
          </cell>
          <cell r="D363" t="str">
            <v>F</v>
          </cell>
        </row>
        <row r="364">
          <cell r="B364" t="str">
            <v>Social Workers, All Other</v>
          </cell>
          <cell r="C364">
            <v>18</v>
          </cell>
          <cell r="D364" t="str">
            <v>B</v>
          </cell>
        </row>
        <row r="365">
          <cell r="B365" t="str">
            <v>Health Education Specialists</v>
          </cell>
          <cell r="C365">
            <v>13</v>
          </cell>
          <cell r="D365" t="str">
            <v>C</v>
          </cell>
        </row>
        <row r="366">
          <cell r="B366" t="str">
            <v>Probation Officers and Correctional Treatment Specialists</v>
          </cell>
          <cell r="C366">
            <v>16</v>
          </cell>
          <cell r="D366" t="str">
            <v>C+</v>
          </cell>
        </row>
        <row r="367">
          <cell r="B367" t="str">
            <v>Community and Social Service Specialists, All Other</v>
          </cell>
          <cell r="C367">
            <v>11</v>
          </cell>
          <cell r="D367" t="str">
            <v>D</v>
          </cell>
        </row>
        <row r="368">
          <cell r="B368" t="str">
            <v>Clergy</v>
          </cell>
          <cell r="C368">
            <v>8</v>
          </cell>
          <cell r="D368" t="str">
            <v>F</v>
          </cell>
        </row>
        <row r="369">
          <cell r="B369" t="str">
            <v>Arbitrators, Mediators, and Conciliators</v>
          </cell>
          <cell r="C369">
            <v>20</v>
          </cell>
          <cell r="D369" t="str">
            <v>B+</v>
          </cell>
        </row>
        <row r="370">
          <cell r="B370" t="str">
            <v>Art, Drama, and Music Teachers, Postsecondary</v>
          </cell>
          <cell r="C370">
            <v>13</v>
          </cell>
          <cell r="D370" t="str">
            <v>C</v>
          </cell>
        </row>
        <row r="371">
          <cell r="B371" t="str">
            <v>Career/Technical Education Teachers, Postsecondary</v>
          </cell>
          <cell r="C371">
            <v>12</v>
          </cell>
          <cell r="D371" t="str">
            <v>C</v>
          </cell>
        </row>
        <row r="372">
          <cell r="B372" t="str">
            <v>Kindergarten Teachers, Except Special Education</v>
          </cell>
          <cell r="C372">
            <v>9</v>
          </cell>
          <cell r="D372" t="str">
            <v>D</v>
          </cell>
        </row>
        <row r="373">
          <cell r="B373" t="str">
            <v>Elementary School Teachers, Except Special Education</v>
          </cell>
          <cell r="C373">
            <v>12</v>
          </cell>
          <cell r="D373" t="str">
            <v>C</v>
          </cell>
        </row>
        <row r="374">
          <cell r="B374" t="str">
            <v>Middle School Teachers, Except Special and Career/Technical Education</v>
          </cell>
          <cell r="C374">
            <v>9</v>
          </cell>
          <cell r="D374" t="str">
            <v>D</v>
          </cell>
        </row>
        <row r="375">
          <cell r="B375" t="str">
            <v>Secondary School Teachers, Except Special and Career/Technical Education</v>
          </cell>
          <cell r="C375">
            <v>13</v>
          </cell>
          <cell r="D375" t="str">
            <v>C</v>
          </cell>
        </row>
        <row r="376">
          <cell r="B376" t="str">
            <v>Career/Technical Education Teachers, Secondary School</v>
          </cell>
          <cell r="C376">
            <v>10</v>
          </cell>
          <cell r="D376" t="str">
            <v>D</v>
          </cell>
        </row>
        <row r="377">
          <cell r="B377" t="str">
            <v>Special Education Teachers, Kindergarten and Elementary School</v>
          </cell>
          <cell r="C377">
            <v>9</v>
          </cell>
          <cell r="D377" t="str">
            <v>D</v>
          </cell>
        </row>
        <row r="378">
          <cell r="B378" t="str">
            <v>Special Education Teachers, Secondary School</v>
          </cell>
          <cell r="C378">
            <v>9</v>
          </cell>
          <cell r="D378" t="str">
            <v>D</v>
          </cell>
        </row>
        <row r="379">
          <cell r="B379" t="str">
            <v>Adult Basic Education, Adult Secondary Education, and English as a Second Language Instructors</v>
          </cell>
          <cell r="C379">
            <v>6</v>
          </cell>
          <cell r="D379" t="str">
            <v>F</v>
          </cell>
        </row>
        <row r="380">
          <cell r="B380" t="str">
            <v>Substitute Teachers, Short-Term</v>
          </cell>
          <cell r="C380">
            <v>11</v>
          </cell>
          <cell r="D380" t="str">
            <v>D</v>
          </cell>
        </row>
        <row r="381">
          <cell r="B381" t="str">
            <v>Teachers and Instructors, All Other</v>
          </cell>
          <cell r="C381">
            <v>15</v>
          </cell>
          <cell r="D381" t="str">
            <v>C+</v>
          </cell>
        </row>
        <row r="382">
          <cell r="B382" t="str">
            <v>Curators</v>
          </cell>
          <cell r="C382">
            <v>9</v>
          </cell>
          <cell r="D382" t="str">
            <v>D</v>
          </cell>
        </row>
        <row r="383">
          <cell r="B383" t="str">
            <v>Museum Technicians and Conservators</v>
          </cell>
          <cell r="C383">
            <v>12</v>
          </cell>
          <cell r="D383" t="str">
            <v>C</v>
          </cell>
        </row>
        <row r="384">
          <cell r="B384" t="str">
            <v>Librarians and Media Collections Specialists</v>
          </cell>
          <cell r="C384">
            <v>10</v>
          </cell>
          <cell r="D384" t="str">
            <v>D</v>
          </cell>
        </row>
        <row r="385">
          <cell r="B385" t="str">
            <v>Instructional Coordinators</v>
          </cell>
          <cell r="C385">
            <v>12</v>
          </cell>
          <cell r="D385" t="str">
            <v>C</v>
          </cell>
        </row>
        <row r="386">
          <cell r="B386" t="str">
            <v>Teaching Assistants, Postsecondary</v>
          </cell>
          <cell r="C386">
            <v>10</v>
          </cell>
          <cell r="D386" t="str">
            <v>D</v>
          </cell>
        </row>
        <row r="387">
          <cell r="B387" t="str">
            <v>Educational Instruction and Library Workers, All Other</v>
          </cell>
          <cell r="C387">
            <v>10</v>
          </cell>
          <cell r="D387" t="str">
            <v>D</v>
          </cell>
        </row>
        <row r="388">
          <cell r="B388" t="str">
            <v>Art Directors</v>
          </cell>
          <cell r="C388">
            <v>15</v>
          </cell>
          <cell r="D388" t="str">
            <v>C+</v>
          </cell>
        </row>
        <row r="389">
          <cell r="B389" t="str">
            <v>Commercial and Industrial Designers</v>
          </cell>
          <cell r="C389">
            <v>13</v>
          </cell>
          <cell r="D389" t="str">
            <v>C</v>
          </cell>
        </row>
        <row r="390">
          <cell r="B390" t="str">
            <v>Graphic Designers</v>
          </cell>
          <cell r="C390">
            <v>12</v>
          </cell>
          <cell r="D390" t="str">
            <v>C</v>
          </cell>
        </row>
        <row r="391">
          <cell r="B391" t="str">
            <v>Set and Exhibit Designers</v>
          </cell>
          <cell r="C391">
            <v>8</v>
          </cell>
          <cell r="D391" t="str">
            <v>F</v>
          </cell>
        </row>
        <row r="392">
          <cell r="B392" t="str">
            <v>Designers, All Other</v>
          </cell>
          <cell r="C392">
            <v>8</v>
          </cell>
          <cell r="D392" t="str">
            <v>F</v>
          </cell>
        </row>
        <row r="393">
          <cell r="B393" t="str">
            <v>Producers and Directors</v>
          </cell>
          <cell r="C393">
            <v>13</v>
          </cell>
          <cell r="D393" t="str">
            <v>C</v>
          </cell>
        </row>
        <row r="394">
          <cell r="B394" t="str">
            <v>Coaches and Scouts</v>
          </cell>
          <cell r="C394">
            <v>15</v>
          </cell>
          <cell r="D394" t="str">
            <v>C+</v>
          </cell>
        </row>
        <row r="395">
          <cell r="B395" t="str">
            <v>Music Directors and Composers</v>
          </cell>
          <cell r="C395">
            <v>8</v>
          </cell>
          <cell r="D395" t="str">
            <v>F</v>
          </cell>
        </row>
        <row r="396">
          <cell r="B396" t="str">
            <v>Broadcast Announcers and Radio Disc Jockeys</v>
          </cell>
          <cell r="C396">
            <v>8</v>
          </cell>
          <cell r="D396" t="str">
            <v>F</v>
          </cell>
        </row>
        <row r="397">
          <cell r="B397" t="str">
            <v>News Analysts, Reporters, and Journalists</v>
          </cell>
          <cell r="C397">
            <v>8</v>
          </cell>
          <cell r="D397" t="str">
            <v>F</v>
          </cell>
        </row>
        <row r="398">
          <cell r="B398" t="str">
            <v>Public Relations Specialists</v>
          </cell>
          <cell r="C398">
            <v>13</v>
          </cell>
          <cell r="D398" t="str">
            <v>C</v>
          </cell>
        </row>
        <row r="399">
          <cell r="B399" t="str">
            <v>Editors</v>
          </cell>
          <cell r="C399">
            <v>8</v>
          </cell>
          <cell r="D399" t="str">
            <v>F</v>
          </cell>
        </row>
        <row r="400">
          <cell r="B400" t="str">
            <v>Technical Writers</v>
          </cell>
          <cell r="C400">
            <v>16</v>
          </cell>
          <cell r="D400" t="str">
            <v>C+</v>
          </cell>
        </row>
        <row r="401">
          <cell r="B401" t="str">
            <v>Writers and Authors</v>
          </cell>
          <cell r="C401">
            <v>10</v>
          </cell>
          <cell r="D401" t="str">
            <v>D</v>
          </cell>
        </row>
        <row r="402">
          <cell r="B402" t="str">
            <v>Interpreters and Translators</v>
          </cell>
          <cell r="C402">
            <v>8</v>
          </cell>
          <cell r="D402" t="str">
            <v>F</v>
          </cell>
        </row>
        <row r="403">
          <cell r="B403" t="str">
            <v>Camera Operators, Television, Video, and Film</v>
          </cell>
          <cell r="C403">
            <v>9</v>
          </cell>
          <cell r="D403" t="str">
            <v>D</v>
          </cell>
        </row>
        <row r="404">
          <cell r="B404" t="str">
            <v>Film and Video Editors</v>
          </cell>
          <cell r="C404" t="e">
            <v>#N/A</v>
          </cell>
          <cell r="D404" t="e">
            <v>#N/A</v>
          </cell>
        </row>
        <row r="405">
          <cell r="B405" t="str">
            <v>Dietitians and Nutritionists</v>
          </cell>
          <cell r="C405">
            <v>12</v>
          </cell>
          <cell r="D405" t="str">
            <v>C</v>
          </cell>
        </row>
        <row r="406">
          <cell r="B406" t="str">
            <v>Physician Assistants</v>
          </cell>
          <cell r="C406">
            <v>19</v>
          </cell>
          <cell r="D406" t="str">
            <v>B</v>
          </cell>
        </row>
        <row r="407">
          <cell r="B407" t="str">
            <v>Occupational Therapists</v>
          </cell>
          <cell r="C407">
            <v>17</v>
          </cell>
          <cell r="D407" t="str">
            <v>B</v>
          </cell>
        </row>
        <row r="408">
          <cell r="B408" t="str">
            <v>Recreational Therapists</v>
          </cell>
          <cell r="C408">
            <v>9</v>
          </cell>
          <cell r="D408" t="str">
            <v>D</v>
          </cell>
        </row>
        <row r="409">
          <cell r="B409" t="str">
            <v>Speech-Language Pathologists</v>
          </cell>
          <cell r="C409">
            <v>15</v>
          </cell>
          <cell r="D409" t="str">
            <v>C+</v>
          </cell>
        </row>
        <row r="410">
          <cell r="B410" t="str">
            <v>Exercise Physiologists</v>
          </cell>
          <cell r="C410">
            <v>10</v>
          </cell>
          <cell r="D410" t="str">
            <v>D</v>
          </cell>
        </row>
        <row r="411">
          <cell r="B411" t="str">
            <v>Registered Nurses</v>
          </cell>
          <cell r="C411">
            <v>19</v>
          </cell>
          <cell r="D411" t="str">
            <v>B</v>
          </cell>
        </row>
        <row r="412">
          <cell r="B412" t="str">
            <v>Nurse Anesthetists</v>
          </cell>
          <cell r="C412">
            <v>22</v>
          </cell>
          <cell r="D412" t="str">
            <v>A</v>
          </cell>
        </row>
        <row r="413">
          <cell r="B413" t="str">
            <v>Nurse Midwives</v>
          </cell>
          <cell r="C413">
            <v>17</v>
          </cell>
          <cell r="D413" t="str">
            <v>B</v>
          </cell>
        </row>
        <row r="414">
          <cell r="B414" t="str">
            <v>Nurse Practitioners</v>
          </cell>
          <cell r="C414">
            <v>26</v>
          </cell>
          <cell r="D414" t="str">
            <v>A+</v>
          </cell>
        </row>
        <row r="415">
          <cell r="B415" t="str">
            <v>Healthcare Diagnosing or Treating Practitioners, All Other</v>
          </cell>
          <cell r="C415">
            <v>14</v>
          </cell>
          <cell r="D415" t="str">
            <v>C</v>
          </cell>
        </row>
        <row r="416">
          <cell r="B416" t="str">
            <v>Clinical Laboratory Technologists and Technicians</v>
          </cell>
          <cell r="C416">
            <v>11</v>
          </cell>
          <cell r="D416" t="str">
            <v>D</v>
          </cell>
        </row>
        <row r="417">
          <cell r="B417" t="str">
            <v>Athletic Trainers</v>
          </cell>
          <cell r="C417">
            <v>12</v>
          </cell>
          <cell r="D417" t="str">
            <v>C</v>
          </cell>
        </row>
        <row r="418">
          <cell r="B418" t="str">
            <v>Securities, Commodities, and Financial Services Sales Agents</v>
          </cell>
          <cell r="C418">
            <v>14</v>
          </cell>
          <cell r="D418" t="str">
            <v>C</v>
          </cell>
        </row>
        <row r="419">
          <cell r="B419" t="str">
            <v>Sales Representatives, Wholesale and Manufacturing, Technical and Scientific Products</v>
          </cell>
          <cell r="C419">
            <v>12</v>
          </cell>
          <cell r="D419" t="str">
            <v>C</v>
          </cell>
        </row>
        <row r="420">
          <cell r="B420" t="str">
            <v>Agricultural Inspectors</v>
          </cell>
          <cell r="C420">
            <v>8</v>
          </cell>
          <cell r="D420" t="str">
            <v>F</v>
          </cell>
        </row>
      </sheetData>
      <sheetData sheetId="5"/>
      <sheetData sheetId="6"/>
      <sheetData sheetId="7"/>
      <sheetData sheetId="8"/>
      <sheetData sheetId="9"/>
      <sheetData sheetId="10"/>
      <sheetData sheetId="11"/>
      <sheetData sheetId="12"/>
      <sheetData sheetId="1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meric.mo.gov/media/pdf/career-grades-methodology"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meric.mo.gov/media/pdf/career-grades-methodolog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meric.mo.gov/media/pdf/career-grades-methodology"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meric.mo.gov/media/pdf/career-grades-methodology"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meric.mo.gov/media/pdf/career-grades-methodology" TargetMode="External"/><Relationship Id="rId2" Type="http://schemas.openxmlformats.org/officeDocument/2006/relationships/hyperlink" Target="https://www.bls.gov/emp/documentation/definitions.htm" TargetMode="External"/><Relationship Id="rId1" Type="http://schemas.openxmlformats.org/officeDocument/2006/relationships/hyperlink" Target="https://www.act.org/content/act/en/products-and-services/workkeys-for-employers/assessment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0260DE-DFC7-4C50-8C99-E6BFDDE968B4}">
  <dimension ref="A1:N27"/>
  <sheetViews>
    <sheetView tabSelected="1" workbookViewId="0">
      <selection sqref="A1:B1"/>
    </sheetView>
  </sheetViews>
  <sheetFormatPr defaultRowHeight="12.75" x14ac:dyDescent="0.2"/>
  <cols>
    <col min="1" max="1" width="26" style="2" customWidth="1"/>
    <col min="2" max="2" width="192" style="2" customWidth="1"/>
    <col min="3" max="256" width="9.140625" style="2"/>
    <col min="257" max="257" width="26" style="2" customWidth="1"/>
    <col min="258" max="258" width="180.7109375" style="2" customWidth="1"/>
    <col min="259" max="512" width="9.140625" style="2"/>
    <col min="513" max="513" width="26" style="2" customWidth="1"/>
    <col min="514" max="514" width="180.7109375" style="2" customWidth="1"/>
    <col min="515" max="768" width="9.140625" style="2"/>
    <col min="769" max="769" width="26" style="2" customWidth="1"/>
    <col min="770" max="770" width="180.7109375" style="2" customWidth="1"/>
    <col min="771" max="1024" width="9.140625" style="2"/>
    <col min="1025" max="1025" width="26" style="2" customWidth="1"/>
    <col min="1026" max="1026" width="180.7109375" style="2" customWidth="1"/>
    <col min="1027" max="1280" width="9.140625" style="2"/>
    <col min="1281" max="1281" width="26" style="2" customWidth="1"/>
    <col min="1282" max="1282" width="180.7109375" style="2" customWidth="1"/>
    <col min="1283" max="1536" width="9.140625" style="2"/>
    <col min="1537" max="1537" width="26" style="2" customWidth="1"/>
    <col min="1538" max="1538" width="180.7109375" style="2" customWidth="1"/>
    <col min="1539" max="1792" width="9.140625" style="2"/>
    <col min="1793" max="1793" width="26" style="2" customWidth="1"/>
    <col min="1794" max="1794" width="180.7109375" style="2" customWidth="1"/>
    <col min="1795" max="2048" width="9.140625" style="2"/>
    <col min="2049" max="2049" width="26" style="2" customWidth="1"/>
    <col min="2050" max="2050" width="180.7109375" style="2" customWidth="1"/>
    <col min="2051" max="2304" width="9.140625" style="2"/>
    <col min="2305" max="2305" width="26" style="2" customWidth="1"/>
    <col min="2306" max="2306" width="180.7109375" style="2" customWidth="1"/>
    <col min="2307" max="2560" width="9.140625" style="2"/>
    <col min="2561" max="2561" width="26" style="2" customWidth="1"/>
    <col min="2562" max="2562" width="180.7109375" style="2" customWidth="1"/>
    <col min="2563" max="2816" width="9.140625" style="2"/>
    <col min="2817" max="2817" width="26" style="2" customWidth="1"/>
    <col min="2818" max="2818" width="180.7109375" style="2" customWidth="1"/>
    <col min="2819" max="3072" width="9.140625" style="2"/>
    <col min="3073" max="3073" width="26" style="2" customWidth="1"/>
    <col min="3074" max="3074" width="180.7109375" style="2" customWidth="1"/>
    <col min="3075" max="3328" width="9.140625" style="2"/>
    <col min="3329" max="3329" width="26" style="2" customWidth="1"/>
    <col min="3330" max="3330" width="180.7109375" style="2" customWidth="1"/>
    <col min="3331" max="3584" width="9.140625" style="2"/>
    <col min="3585" max="3585" width="26" style="2" customWidth="1"/>
    <col min="3586" max="3586" width="180.7109375" style="2" customWidth="1"/>
    <col min="3587" max="3840" width="9.140625" style="2"/>
    <col min="3841" max="3841" width="26" style="2" customWidth="1"/>
    <col min="3842" max="3842" width="180.7109375" style="2" customWidth="1"/>
    <col min="3843" max="4096" width="9.140625" style="2"/>
    <col min="4097" max="4097" width="26" style="2" customWidth="1"/>
    <col min="4098" max="4098" width="180.7109375" style="2" customWidth="1"/>
    <col min="4099" max="4352" width="9.140625" style="2"/>
    <col min="4353" max="4353" width="26" style="2" customWidth="1"/>
    <col min="4354" max="4354" width="180.7109375" style="2" customWidth="1"/>
    <col min="4355" max="4608" width="9.140625" style="2"/>
    <col min="4609" max="4609" width="26" style="2" customWidth="1"/>
    <col min="4610" max="4610" width="180.7109375" style="2" customWidth="1"/>
    <col min="4611" max="4864" width="9.140625" style="2"/>
    <col min="4865" max="4865" width="26" style="2" customWidth="1"/>
    <col min="4866" max="4866" width="180.7109375" style="2" customWidth="1"/>
    <col min="4867" max="5120" width="9.140625" style="2"/>
    <col min="5121" max="5121" width="26" style="2" customWidth="1"/>
    <col min="5122" max="5122" width="180.7109375" style="2" customWidth="1"/>
    <col min="5123" max="5376" width="9.140625" style="2"/>
    <col min="5377" max="5377" width="26" style="2" customWidth="1"/>
    <col min="5378" max="5378" width="180.7109375" style="2" customWidth="1"/>
    <col min="5379" max="5632" width="9.140625" style="2"/>
    <col min="5633" max="5633" width="26" style="2" customWidth="1"/>
    <col min="5634" max="5634" width="180.7109375" style="2" customWidth="1"/>
    <col min="5635" max="5888" width="9.140625" style="2"/>
    <col min="5889" max="5889" width="26" style="2" customWidth="1"/>
    <col min="5890" max="5890" width="180.7109375" style="2" customWidth="1"/>
    <col min="5891" max="6144" width="9.140625" style="2"/>
    <col min="6145" max="6145" width="26" style="2" customWidth="1"/>
    <col min="6146" max="6146" width="180.7109375" style="2" customWidth="1"/>
    <col min="6147" max="6400" width="9.140625" style="2"/>
    <col min="6401" max="6401" width="26" style="2" customWidth="1"/>
    <col min="6402" max="6402" width="180.7109375" style="2" customWidth="1"/>
    <col min="6403" max="6656" width="9.140625" style="2"/>
    <col min="6657" max="6657" width="26" style="2" customWidth="1"/>
    <col min="6658" max="6658" width="180.7109375" style="2" customWidth="1"/>
    <col min="6659" max="6912" width="9.140625" style="2"/>
    <col min="6913" max="6913" width="26" style="2" customWidth="1"/>
    <col min="6914" max="6914" width="180.7109375" style="2" customWidth="1"/>
    <col min="6915" max="7168" width="9.140625" style="2"/>
    <col min="7169" max="7169" width="26" style="2" customWidth="1"/>
    <col min="7170" max="7170" width="180.7109375" style="2" customWidth="1"/>
    <col min="7171" max="7424" width="9.140625" style="2"/>
    <col min="7425" max="7425" width="26" style="2" customWidth="1"/>
    <col min="7426" max="7426" width="180.7109375" style="2" customWidth="1"/>
    <col min="7427" max="7680" width="9.140625" style="2"/>
    <col min="7681" max="7681" width="26" style="2" customWidth="1"/>
    <col min="7682" max="7682" width="180.7109375" style="2" customWidth="1"/>
    <col min="7683" max="7936" width="9.140625" style="2"/>
    <col min="7937" max="7937" width="26" style="2" customWidth="1"/>
    <col min="7938" max="7938" width="180.7109375" style="2" customWidth="1"/>
    <col min="7939" max="8192" width="9.140625" style="2"/>
    <col min="8193" max="8193" width="26" style="2" customWidth="1"/>
    <col min="8194" max="8194" width="180.7109375" style="2" customWidth="1"/>
    <col min="8195" max="8448" width="9.140625" style="2"/>
    <col min="8449" max="8449" width="26" style="2" customWidth="1"/>
    <col min="8450" max="8450" width="180.7109375" style="2" customWidth="1"/>
    <col min="8451" max="8704" width="9.140625" style="2"/>
    <col min="8705" max="8705" width="26" style="2" customWidth="1"/>
    <col min="8706" max="8706" width="180.7109375" style="2" customWidth="1"/>
    <col min="8707" max="8960" width="9.140625" style="2"/>
    <col min="8961" max="8961" width="26" style="2" customWidth="1"/>
    <col min="8962" max="8962" width="180.7109375" style="2" customWidth="1"/>
    <col min="8963" max="9216" width="9.140625" style="2"/>
    <col min="9217" max="9217" width="26" style="2" customWidth="1"/>
    <col min="9218" max="9218" width="180.7109375" style="2" customWidth="1"/>
    <col min="9219" max="9472" width="9.140625" style="2"/>
    <col min="9473" max="9473" width="26" style="2" customWidth="1"/>
    <col min="9474" max="9474" width="180.7109375" style="2" customWidth="1"/>
    <col min="9475" max="9728" width="9.140625" style="2"/>
    <col min="9729" max="9729" width="26" style="2" customWidth="1"/>
    <col min="9730" max="9730" width="180.7109375" style="2" customWidth="1"/>
    <col min="9731" max="9984" width="9.140625" style="2"/>
    <col min="9985" max="9985" width="26" style="2" customWidth="1"/>
    <col min="9986" max="9986" width="180.7109375" style="2" customWidth="1"/>
    <col min="9987" max="10240" width="9.140625" style="2"/>
    <col min="10241" max="10241" width="26" style="2" customWidth="1"/>
    <col min="10242" max="10242" width="180.7109375" style="2" customWidth="1"/>
    <col min="10243" max="10496" width="9.140625" style="2"/>
    <col min="10497" max="10497" width="26" style="2" customWidth="1"/>
    <col min="10498" max="10498" width="180.7109375" style="2" customWidth="1"/>
    <col min="10499" max="10752" width="9.140625" style="2"/>
    <col min="10753" max="10753" width="26" style="2" customWidth="1"/>
    <col min="10754" max="10754" width="180.7109375" style="2" customWidth="1"/>
    <col min="10755" max="11008" width="9.140625" style="2"/>
    <col min="11009" max="11009" width="26" style="2" customWidth="1"/>
    <col min="11010" max="11010" width="180.7109375" style="2" customWidth="1"/>
    <col min="11011" max="11264" width="9.140625" style="2"/>
    <col min="11265" max="11265" width="26" style="2" customWidth="1"/>
    <col min="11266" max="11266" width="180.7109375" style="2" customWidth="1"/>
    <col min="11267" max="11520" width="9.140625" style="2"/>
    <col min="11521" max="11521" width="26" style="2" customWidth="1"/>
    <col min="11522" max="11522" width="180.7109375" style="2" customWidth="1"/>
    <col min="11523" max="11776" width="9.140625" style="2"/>
    <col min="11777" max="11777" width="26" style="2" customWidth="1"/>
    <col min="11778" max="11778" width="180.7109375" style="2" customWidth="1"/>
    <col min="11779" max="12032" width="9.140625" style="2"/>
    <col min="12033" max="12033" width="26" style="2" customWidth="1"/>
    <col min="12034" max="12034" width="180.7109375" style="2" customWidth="1"/>
    <col min="12035" max="12288" width="9.140625" style="2"/>
    <col min="12289" max="12289" width="26" style="2" customWidth="1"/>
    <col min="12290" max="12290" width="180.7109375" style="2" customWidth="1"/>
    <col min="12291" max="12544" width="9.140625" style="2"/>
    <col min="12545" max="12545" width="26" style="2" customWidth="1"/>
    <col min="12546" max="12546" width="180.7109375" style="2" customWidth="1"/>
    <col min="12547" max="12800" width="9.140625" style="2"/>
    <col min="12801" max="12801" width="26" style="2" customWidth="1"/>
    <col min="12802" max="12802" width="180.7109375" style="2" customWidth="1"/>
    <col min="12803" max="13056" width="9.140625" style="2"/>
    <col min="13057" max="13057" width="26" style="2" customWidth="1"/>
    <col min="13058" max="13058" width="180.7109375" style="2" customWidth="1"/>
    <col min="13059" max="13312" width="9.140625" style="2"/>
    <col min="13313" max="13313" width="26" style="2" customWidth="1"/>
    <col min="13314" max="13314" width="180.7109375" style="2" customWidth="1"/>
    <col min="13315" max="13568" width="9.140625" style="2"/>
    <col min="13569" max="13569" width="26" style="2" customWidth="1"/>
    <col min="13570" max="13570" width="180.7109375" style="2" customWidth="1"/>
    <col min="13571" max="13824" width="9.140625" style="2"/>
    <col min="13825" max="13825" width="26" style="2" customWidth="1"/>
    <col min="13826" max="13826" width="180.7109375" style="2" customWidth="1"/>
    <col min="13827" max="14080" width="9.140625" style="2"/>
    <col min="14081" max="14081" width="26" style="2" customWidth="1"/>
    <col min="14082" max="14082" width="180.7109375" style="2" customWidth="1"/>
    <col min="14083" max="14336" width="9.140625" style="2"/>
    <col min="14337" max="14337" width="26" style="2" customWidth="1"/>
    <col min="14338" max="14338" width="180.7109375" style="2" customWidth="1"/>
    <col min="14339" max="14592" width="9.140625" style="2"/>
    <col min="14593" max="14593" width="26" style="2" customWidth="1"/>
    <col min="14594" max="14594" width="180.7109375" style="2" customWidth="1"/>
    <col min="14595" max="14848" width="9.140625" style="2"/>
    <col min="14849" max="14849" width="26" style="2" customWidth="1"/>
    <col min="14850" max="14850" width="180.7109375" style="2" customWidth="1"/>
    <col min="14851" max="15104" width="9.140625" style="2"/>
    <col min="15105" max="15105" width="26" style="2" customWidth="1"/>
    <col min="15106" max="15106" width="180.7109375" style="2" customWidth="1"/>
    <col min="15107" max="15360" width="9.140625" style="2"/>
    <col min="15361" max="15361" width="26" style="2" customWidth="1"/>
    <col min="15362" max="15362" width="180.7109375" style="2" customWidth="1"/>
    <col min="15363" max="15616" width="9.140625" style="2"/>
    <col min="15617" max="15617" width="26" style="2" customWidth="1"/>
    <col min="15618" max="15618" width="180.7109375" style="2" customWidth="1"/>
    <col min="15619" max="15872" width="9.140625" style="2"/>
    <col min="15873" max="15873" width="26" style="2" customWidth="1"/>
    <col min="15874" max="15874" width="180.7109375" style="2" customWidth="1"/>
    <col min="15875" max="16128" width="9.140625" style="2"/>
    <col min="16129" max="16129" width="26" style="2" customWidth="1"/>
    <col min="16130" max="16130" width="180.7109375" style="2" customWidth="1"/>
    <col min="16131" max="16384" width="9.140625" style="2"/>
  </cols>
  <sheetData>
    <row r="1" spans="1:9" ht="23.25" x14ac:dyDescent="0.35">
      <c r="A1" s="87" t="s">
        <v>424</v>
      </c>
      <c r="B1" s="87"/>
      <c r="C1" s="1"/>
      <c r="D1" s="1"/>
      <c r="E1" s="1"/>
      <c r="F1" s="1"/>
      <c r="G1" s="1"/>
      <c r="H1" s="1"/>
      <c r="I1" s="1"/>
    </row>
    <row r="2" spans="1:9" s="3" customFormat="1" ht="18.75" x14ac:dyDescent="0.3">
      <c r="A2" s="3" t="s">
        <v>312</v>
      </c>
    </row>
    <row r="4" spans="1:9" ht="15.75" x14ac:dyDescent="0.25">
      <c r="A4" s="4" t="s">
        <v>313</v>
      </c>
      <c r="B4" s="4" t="s">
        <v>314</v>
      </c>
    </row>
    <row r="5" spans="1:9" s="5" customFormat="1" ht="15" x14ac:dyDescent="0.25">
      <c r="A5" s="62" t="s">
        <v>315</v>
      </c>
      <c r="B5" s="5" t="s">
        <v>316</v>
      </c>
    </row>
    <row r="6" spans="1:9" s="5" customFormat="1" ht="15" x14ac:dyDescent="0.25">
      <c r="A6" s="6"/>
    </row>
    <row r="7" spans="1:9" s="5" customFormat="1" ht="15" x14ac:dyDescent="0.25">
      <c r="A7" s="62" t="s">
        <v>317</v>
      </c>
      <c r="B7" s="5" t="s">
        <v>405</v>
      </c>
    </row>
    <row r="8" spans="1:9" s="5" customFormat="1" ht="15" x14ac:dyDescent="0.25">
      <c r="A8" s="6"/>
    </row>
    <row r="9" spans="1:9" s="5" customFormat="1" ht="15" x14ac:dyDescent="0.25">
      <c r="A9" s="62" t="s">
        <v>318</v>
      </c>
      <c r="B9" s="5" t="s">
        <v>406</v>
      </c>
    </row>
    <row r="10" spans="1:9" s="5" customFormat="1" ht="15" x14ac:dyDescent="0.25">
      <c r="A10" s="6"/>
    </row>
    <row r="11" spans="1:9" s="5" customFormat="1" ht="15" x14ac:dyDescent="0.25">
      <c r="A11" s="62" t="s">
        <v>319</v>
      </c>
      <c r="B11" s="5" t="s">
        <v>407</v>
      </c>
    </row>
    <row r="12" spans="1:9" s="5" customFormat="1" ht="15" x14ac:dyDescent="0.25">
      <c r="A12" s="6"/>
    </row>
    <row r="13" spans="1:9" s="5" customFormat="1" ht="15" x14ac:dyDescent="0.25">
      <c r="A13" s="62" t="s">
        <v>320</v>
      </c>
      <c r="B13" s="5" t="s">
        <v>321</v>
      </c>
    </row>
    <row r="14" spans="1:9" s="5" customFormat="1" ht="15" x14ac:dyDescent="0.25">
      <c r="A14" s="6"/>
    </row>
    <row r="15" spans="1:9" s="5" customFormat="1" ht="15" x14ac:dyDescent="0.25">
      <c r="A15" s="79" t="s">
        <v>322</v>
      </c>
      <c r="B15" s="5" t="s">
        <v>323</v>
      </c>
    </row>
    <row r="16" spans="1:9" s="5" customFormat="1" ht="15" x14ac:dyDescent="0.25">
      <c r="A16" s="6"/>
    </row>
    <row r="17" spans="1:14" s="5" customFormat="1" ht="15" x14ac:dyDescent="0.25">
      <c r="A17" s="5" t="s">
        <v>324</v>
      </c>
    </row>
    <row r="18" spans="1:14" s="5" customFormat="1" ht="15" x14ac:dyDescent="0.25">
      <c r="A18" s="5" t="s">
        <v>325</v>
      </c>
    </row>
    <row r="19" spans="1:14" s="5" customFormat="1" ht="15" x14ac:dyDescent="0.25"/>
    <row r="20" spans="1:14" s="5" customFormat="1" ht="15" x14ac:dyDescent="0.25">
      <c r="A20" s="88" t="s">
        <v>401</v>
      </c>
      <c r="B20" s="88"/>
      <c r="C20" s="7"/>
      <c r="D20" s="8"/>
      <c r="E20" s="8"/>
      <c r="F20" s="8"/>
      <c r="G20" s="8"/>
      <c r="H20" s="8"/>
      <c r="I20" s="8"/>
      <c r="J20" s="8"/>
      <c r="K20" s="8"/>
      <c r="L20" s="8"/>
      <c r="M20" s="8"/>
      <c r="N20" s="8"/>
    </row>
    <row r="21" spans="1:14" s="5" customFormat="1" ht="15" x14ac:dyDescent="0.25">
      <c r="A21" s="88"/>
      <c r="B21" s="88"/>
      <c r="C21" s="7"/>
      <c r="D21" s="8"/>
      <c r="E21" s="8"/>
      <c r="F21" s="8"/>
      <c r="G21" s="8"/>
      <c r="H21" s="8"/>
      <c r="I21" s="8"/>
      <c r="J21" s="8"/>
      <c r="K21" s="8"/>
      <c r="L21" s="8"/>
      <c r="M21" s="8"/>
      <c r="N21" s="8"/>
    </row>
    <row r="22" spans="1:14" s="5" customFormat="1" ht="15" x14ac:dyDescent="0.25">
      <c r="A22" s="88"/>
      <c r="B22" s="88"/>
      <c r="C22" s="7"/>
      <c r="D22" s="8"/>
      <c r="E22" s="8"/>
      <c r="F22" s="8"/>
      <c r="G22" s="8"/>
      <c r="H22" s="8"/>
      <c r="I22" s="8"/>
      <c r="J22" s="8"/>
      <c r="K22" s="8"/>
      <c r="L22" s="8"/>
      <c r="M22" s="8"/>
      <c r="N22" s="8"/>
    </row>
    <row r="23" spans="1:14" s="5" customFormat="1" ht="15" x14ac:dyDescent="0.25">
      <c r="A23" s="88"/>
      <c r="B23" s="88"/>
      <c r="C23" s="7"/>
      <c r="D23" s="8"/>
      <c r="E23" s="8"/>
      <c r="F23" s="8"/>
      <c r="G23" s="8"/>
      <c r="H23" s="8"/>
      <c r="I23" s="8"/>
      <c r="J23" s="8"/>
      <c r="K23" s="8"/>
      <c r="L23" s="8"/>
      <c r="M23" s="8"/>
      <c r="N23" s="8"/>
    </row>
    <row r="24" spans="1:14" s="5" customFormat="1" ht="15" x14ac:dyDescent="0.25">
      <c r="A24" s="9"/>
      <c r="B24" s="8"/>
      <c r="C24" s="7"/>
      <c r="D24" s="8"/>
      <c r="E24" s="8"/>
      <c r="F24" s="8"/>
      <c r="G24" s="8"/>
      <c r="H24" s="8"/>
      <c r="I24" s="8"/>
      <c r="J24" s="8"/>
      <c r="K24" s="8"/>
      <c r="L24" s="8"/>
      <c r="M24" s="8"/>
      <c r="N24" s="8"/>
    </row>
    <row r="25" spans="1:14" s="5" customFormat="1" ht="15" x14ac:dyDescent="0.25"/>
    <row r="26" spans="1:14" s="5" customFormat="1" ht="15" x14ac:dyDescent="0.25"/>
    <row r="27" spans="1:14" s="5" customFormat="1" ht="15" x14ac:dyDescent="0.25"/>
  </sheetData>
  <mergeCells count="2">
    <mergeCell ref="A1:B1"/>
    <mergeCell ref="A20:B23"/>
  </mergeCells>
  <hyperlinks>
    <hyperlink ref="A5" location="'1. Major Occupation Groups'!A1" display="1. Major Occupation Groups " xr:uid="{62C96B70-D313-4827-BE0C-7F9B20F89EB2}"/>
    <hyperlink ref="A7" location="'2. Top Job Outlook'!A1" display="2. Top Job Outlook" xr:uid="{16F8AF6F-1DF5-4A85-B79C-D9E88CF27B12}"/>
    <hyperlink ref="A9" location="'3. Top Job Openings'!A1" display="3. Top Job Openings" xr:uid="{C04380E9-D393-4928-89AF-5B1FE449BEC3}"/>
    <hyperlink ref="A11" location="'4. Fastest Growing'!A1" display="4. Fastest Growing" xr:uid="{C4C4C0EE-9DCC-4E48-99A4-205581BFDF91}"/>
    <hyperlink ref="A13" location="'5. All Occupations'!A1" display="5. All Occupations" xr:uid="{F78443BB-2898-4C59-A0E6-62AB208CA732}"/>
    <hyperlink ref="A15" location="'6. Notes'!A1" display="6. Notes" xr:uid="{50614F01-8CC9-428D-9605-0094A29C4F0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314C6-7D79-47A6-99BF-3B368DA5BFA4}">
  <dimension ref="A1:N40"/>
  <sheetViews>
    <sheetView workbookViewId="0"/>
  </sheetViews>
  <sheetFormatPr defaultRowHeight="15" x14ac:dyDescent="0.25"/>
  <cols>
    <col min="1" max="1" width="9.140625" style="29"/>
    <col min="2" max="2" width="57.42578125" style="30" customWidth="1"/>
    <col min="3" max="3" width="12.28515625" style="29" customWidth="1"/>
    <col min="4" max="4" width="12.28515625" style="29" bestFit="1" customWidth="1"/>
    <col min="5" max="5" width="7.5703125" style="29" bestFit="1" customWidth="1"/>
    <col min="6" max="6" width="7.85546875" style="29" bestFit="1" customWidth="1"/>
    <col min="7" max="8" width="7.5703125" style="29" bestFit="1" customWidth="1"/>
    <col min="9" max="9" width="7.85546875" style="29" bestFit="1" customWidth="1"/>
    <col min="10" max="10" width="12" style="29" bestFit="1" customWidth="1"/>
    <col min="11" max="11" width="5.5703125" style="29" bestFit="1" customWidth="1"/>
    <col min="12" max="12" width="9.140625" style="29"/>
    <col min="13" max="13" width="7.7109375" style="29" bestFit="1" customWidth="1"/>
    <col min="14" max="14" width="6.5703125" style="29" bestFit="1" customWidth="1"/>
    <col min="15" max="15" width="18.42578125" customWidth="1"/>
    <col min="16" max="16" width="16.28515625" customWidth="1"/>
    <col min="17" max="17" width="15.7109375" customWidth="1"/>
    <col min="20" max="20" width="12.7109375" customWidth="1"/>
    <col min="22" max="22" width="13.7109375" customWidth="1"/>
    <col min="24" max="24" width="12.42578125" customWidth="1"/>
    <col min="27" max="27" width="11.7109375" customWidth="1"/>
    <col min="29" max="29" width="14.28515625" customWidth="1"/>
    <col min="30" max="30" width="13.42578125" customWidth="1"/>
    <col min="258" max="258" width="57.42578125" customWidth="1"/>
    <col min="259" max="259" width="12.28515625" customWidth="1"/>
    <col min="260" max="260" width="12.5703125" customWidth="1"/>
    <col min="266" max="266" width="12.28515625" customWidth="1"/>
    <col min="271" max="271" width="29.140625" bestFit="1" customWidth="1"/>
    <col min="272" max="272" width="27.85546875" bestFit="1" customWidth="1"/>
    <col min="273" max="273" width="28.85546875" bestFit="1" customWidth="1"/>
    <col min="276" max="276" width="12.7109375" customWidth="1"/>
    <col min="278" max="278" width="13.7109375" customWidth="1"/>
    <col min="280" max="280" width="12.42578125" customWidth="1"/>
    <col min="283" max="283" width="11.7109375" customWidth="1"/>
    <col min="285" max="285" width="14.28515625" customWidth="1"/>
    <col min="286" max="286" width="13.42578125" customWidth="1"/>
    <col min="514" max="514" width="57.42578125" customWidth="1"/>
    <col min="515" max="515" width="12.28515625" customWidth="1"/>
    <col min="516" max="516" width="12.5703125" customWidth="1"/>
    <col min="522" max="522" width="12.28515625" customWidth="1"/>
    <col min="527" max="527" width="29.140625" bestFit="1" customWidth="1"/>
    <col min="528" max="528" width="27.85546875" bestFit="1" customWidth="1"/>
    <col min="529" max="529" width="28.85546875" bestFit="1" customWidth="1"/>
    <col min="532" max="532" width="12.7109375" customWidth="1"/>
    <col min="534" max="534" width="13.7109375" customWidth="1"/>
    <col min="536" max="536" width="12.42578125" customWidth="1"/>
    <col min="539" max="539" width="11.7109375" customWidth="1"/>
    <col min="541" max="541" width="14.28515625" customWidth="1"/>
    <col min="542" max="542" width="13.42578125" customWidth="1"/>
    <col min="770" max="770" width="57.42578125" customWidth="1"/>
    <col min="771" max="771" width="12.28515625" customWidth="1"/>
    <col min="772" max="772" width="12.5703125" customWidth="1"/>
    <col min="778" max="778" width="12.28515625" customWidth="1"/>
    <col min="783" max="783" width="29.140625" bestFit="1" customWidth="1"/>
    <col min="784" max="784" width="27.85546875" bestFit="1" customWidth="1"/>
    <col min="785" max="785" width="28.85546875" bestFit="1" customWidth="1"/>
    <col min="788" max="788" width="12.7109375" customWidth="1"/>
    <col min="790" max="790" width="13.7109375" customWidth="1"/>
    <col min="792" max="792" width="12.42578125" customWidth="1"/>
    <col min="795" max="795" width="11.7109375" customWidth="1"/>
    <col min="797" max="797" width="14.28515625" customWidth="1"/>
    <col min="798" max="798" width="13.42578125" customWidth="1"/>
    <col min="1026" max="1026" width="57.42578125" customWidth="1"/>
    <col min="1027" max="1027" width="12.28515625" customWidth="1"/>
    <col min="1028" max="1028" width="12.5703125" customWidth="1"/>
    <col min="1034" max="1034" width="12.28515625" customWidth="1"/>
    <col min="1039" max="1039" width="29.140625" bestFit="1" customWidth="1"/>
    <col min="1040" max="1040" width="27.85546875" bestFit="1" customWidth="1"/>
    <col min="1041" max="1041" width="28.85546875" bestFit="1" customWidth="1"/>
    <col min="1044" max="1044" width="12.7109375" customWidth="1"/>
    <col min="1046" max="1046" width="13.7109375" customWidth="1"/>
    <col min="1048" max="1048" width="12.42578125" customWidth="1"/>
    <col min="1051" max="1051" width="11.7109375" customWidth="1"/>
    <col min="1053" max="1053" width="14.28515625" customWidth="1"/>
    <col min="1054" max="1054" width="13.42578125" customWidth="1"/>
    <col min="1282" max="1282" width="57.42578125" customWidth="1"/>
    <col min="1283" max="1283" width="12.28515625" customWidth="1"/>
    <col min="1284" max="1284" width="12.5703125" customWidth="1"/>
    <col min="1290" max="1290" width="12.28515625" customWidth="1"/>
    <col min="1295" max="1295" width="29.140625" bestFit="1" customWidth="1"/>
    <col min="1296" max="1296" width="27.85546875" bestFit="1" customWidth="1"/>
    <col min="1297" max="1297" width="28.85546875" bestFit="1" customWidth="1"/>
    <col min="1300" max="1300" width="12.7109375" customWidth="1"/>
    <col min="1302" max="1302" width="13.7109375" customWidth="1"/>
    <col min="1304" max="1304" width="12.42578125" customWidth="1"/>
    <col min="1307" max="1307" width="11.7109375" customWidth="1"/>
    <col min="1309" max="1309" width="14.28515625" customWidth="1"/>
    <col min="1310" max="1310" width="13.42578125" customWidth="1"/>
    <col min="1538" max="1538" width="57.42578125" customWidth="1"/>
    <col min="1539" max="1539" width="12.28515625" customWidth="1"/>
    <col min="1540" max="1540" width="12.5703125" customWidth="1"/>
    <col min="1546" max="1546" width="12.28515625" customWidth="1"/>
    <col min="1551" max="1551" width="29.140625" bestFit="1" customWidth="1"/>
    <col min="1552" max="1552" width="27.85546875" bestFit="1" customWidth="1"/>
    <col min="1553" max="1553" width="28.85546875" bestFit="1" customWidth="1"/>
    <col min="1556" max="1556" width="12.7109375" customWidth="1"/>
    <col min="1558" max="1558" width="13.7109375" customWidth="1"/>
    <col min="1560" max="1560" width="12.42578125" customWidth="1"/>
    <col min="1563" max="1563" width="11.7109375" customWidth="1"/>
    <col min="1565" max="1565" width="14.28515625" customWidth="1"/>
    <col min="1566" max="1566" width="13.42578125" customWidth="1"/>
    <col min="1794" max="1794" width="57.42578125" customWidth="1"/>
    <col min="1795" max="1795" width="12.28515625" customWidth="1"/>
    <col min="1796" max="1796" width="12.5703125" customWidth="1"/>
    <col min="1802" max="1802" width="12.28515625" customWidth="1"/>
    <col min="1807" max="1807" width="29.140625" bestFit="1" customWidth="1"/>
    <col min="1808" max="1808" width="27.85546875" bestFit="1" customWidth="1"/>
    <col min="1809" max="1809" width="28.85546875" bestFit="1" customWidth="1"/>
    <col min="1812" max="1812" width="12.7109375" customWidth="1"/>
    <col min="1814" max="1814" width="13.7109375" customWidth="1"/>
    <col min="1816" max="1816" width="12.42578125" customWidth="1"/>
    <col min="1819" max="1819" width="11.7109375" customWidth="1"/>
    <col min="1821" max="1821" width="14.28515625" customWidth="1"/>
    <col min="1822" max="1822" width="13.42578125" customWidth="1"/>
    <col min="2050" max="2050" width="57.42578125" customWidth="1"/>
    <col min="2051" max="2051" width="12.28515625" customWidth="1"/>
    <col min="2052" max="2052" width="12.5703125" customWidth="1"/>
    <col min="2058" max="2058" width="12.28515625" customWidth="1"/>
    <col min="2063" max="2063" width="29.140625" bestFit="1" customWidth="1"/>
    <col min="2064" max="2064" width="27.85546875" bestFit="1" customWidth="1"/>
    <col min="2065" max="2065" width="28.85546875" bestFit="1" customWidth="1"/>
    <col min="2068" max="2068" width="12.7109375" customWidth="1"/>
    <col min="2070" max="2070" width="13.7109375" customWidth="1"/>
    <col min="2072" max="2072" width="12.42578125" customWidth="1"/>
    <col min="2075" max="2075" width="11.7109375" customWidth="1"/>
    <col min="2077" max="2077" width="14.28515625" customWidth="1"/>
    <col min="2078" max="2078" width="13.42578125" customWidth="1"/>
    <col min="2306" max="2306" width="57.42578125" customWidth="1"/>
    <col min="2307" max="2307" width="12.28515625" customWidth="1"/>
    <col min="2308" max="2308" width="12.5703125" customWidth="1"/>
    <col min="2314" max="2314" width="12.28515625" customWidth="1"/>
    <col min="2319" max="2319" width="29.140625" bestFit="1" customWidth="1"/>
    <col min="2320" max="2320" width="27.85546875" bestFit="1" customWidth="1"/>
    <col min="2321" max="2321" width="28.85546875" bestFit="1" customWidth="1"/>
    <col min="2324" max="2324" width="12.7109375" customWidth="1"/>
    <col min="2326" max="2326" width="13.7109375" customWidth="1"/>
    <col min="2328" max="2328" width="12.42578125" customWidth="1"/>
    <col min="2331" max="2331" width="11.7109375" customWidth="1"/>
    <col min="2333" max="2333" width="14.28515625" customWidth="1"/>
    <col min="2334" max="2334" width="13.42578125" customWidth="1"/>
    <col min="2562" max="2562" width="57.42578125" customWidth="1"/>
    <col min="2563" max="2563" width="12.28515625" customWidth="1"/>
    <col min="2564" max="2564" width="12.5703125" customWidth="1"/>
    <col min="2570" max="2570" width="12.28515625" customWidth="1"/>
    <col min="2575" max="2575" width="29.140625" bestFit="1" customWidth="1"/>
    <col min="2576" max="2576" width="27.85546875" bestFit="1" customWidth="1"/>
    <col min="2577" max="2577" width="28.85546875" bestFit="1" customWidth="1"/>
    <col min="2580" max="2580" width="12.7109375" customWidth="1"/>
    <col min="2582" max="2582" width="13.7109375" customWidth="1"/>
    <col min="2584" max="2584" width="12.42578125" customWidth="1"/>
    <col min="2587" max="2587" width="11.7109375" customWidth="1"/>
    <col min="2589" max="2589" width="14.28515625" customWidth="1"/>
    <col min="2590" max="2590" width="13.42578125" customWidth="1"/>
    <col min="2818" max="2818" width="57.42578125" customWidth="1"/>
    <col min="2819" max="2819" width="12.28515625" customWidth="1"/>
    <col min="2820" max="2820" width="12.5703125" customWidth="1"/>
    <col min="2826" max="2826" width="12.28515625" customWidth="1"/>
    <col min="2831" max="2831" width="29.140625" bestFit="1" customWidth="1"/>
    <col min="2832" max="2832" width="27.85546875" bestFit="1" customWidth="1"/>
    <col min="2833" max="2833" width="28.85546875" bestFit="1" customWidth="1"/>
    <col min="2836" max="2836" width="12.7109375" customWidth="1"/>
    <col min="2838" max="2838" width="13.7109375" customWidth="1"/>
    <col min="2840" max="2840" width="12.42578125" customWidth="1"/>
    <col min="2843" max="2843" width="11.7109375" customWidth="1"/>
    <col min="2845" max="2845" width="14.28515625" customWidth="1"/>
    <col min="2846" max="2846" width="13.42578125" customWidth="1"/>
    <col min="3074" max="3074" width="57.42578125" customWidth="1"/>
    <col min="3075" max="3075" width="12.28515625" customWidth="1"/>
    <col min="3076" max="3076" width="12.5703125" customWidth="1"/>
    <col min="3082" max="3082" width="12.28515625" customWidth="1"/>
    <col min="3087" max="3087" width="29.140625" bestFit="1" customWidth="1"/>
    <col min="3088" max="3088" width="27.85546875" bestFit="1" customWidth="1"/>
    <col min="3089" max="3089" width="28.85546875" bestFit="1" customWidth="1"/>
    <col min="3092" max="3092" width="12.7109375" customWidth="1"/>
    <col min="3094" max="3094" width="13.7109375" customWidth="1"/>
    <col min="3096" max="3096" width="12.42578125" customWidth="1"/>
    <col min="3099" max="3099" width="11.7109375" customWidth="1"/>
    <col min="3101" max="3101" width="14.28515625" customWidth="1"/>
    <col min="3102" max="3102" width="13.42578125" customWidth="1"/>
    <col min="3330" max="3330" width="57.42578125" customWidth="1"/>
    <col min="3331" max="3331" width="12.28515625" customWidth="1"/>
    <col min="3332" max="3332" width="12.5703125" customWidth="1"/>
    <col min="3338" max="3338" width="12.28515625" customWidth="1"/>
    <col min="3343" max="3343" width="29.140625" bestFit="1" customWidth="1"/>
    <col min="3344" max="3344" width="27.85546875" bestFit="1" customWidth="1"/>
    <col min="3345" max="3345" width="28.85546875" bestFit="1" customWidth="1"/>
    <col min="3348" max="3348" width="12.7109375" customWidth="1"/>
    <col min="3350" max="3350" width="13.7109375" customWidth="1"/>
    <col min="3352" max="3352" width="12.42578125" customWidth="1"/>
    <col min="3355" max="3355" width="11.7109375" customWidth="1"/>
    <col min="3357" max="3357" width="14.28515625" customWidth="1"/>
    <col min="3358" max="3358" width="13.42578125" customWidth="1"/>
    <col min="3586" max="3586" width="57.42578125" customWidth="1"/>
    <col min="3587" max="3587" width="12.28515625" customWidth="1"/>
    <col min="3588" max="3588" width="12.5703125" customWidth="1"/>
    <col min="3594" max="3594" width="12.28515625" customWidth="1"/>
    <col min="3599" max="3599" width="29.140625" bestFit="1" customWidth="1"/>
    <col min="3600" max="3600" width="27.85546875" bestFit="1" customWidth="1"/>
    <col min="3601" max="3601" width="28.85546875" bestFit="1" customWidth="1"/>
    <col min="3604" max="3604" width="12.7109375" customWidth="1"/>
    <col min="3606" max="3606" width="13.7109375" customWidth="1"/>
    <col min="3608" max="3608" width="12.42578125" customWidth="1"/>
    <col min="3611" max="3611" width="11.7109375" customWidth="1"/>
    <col min="3613" max="3613" width="14.28515625" customWidth="1"/>
    <col min="3614" max="3614" width="13.42578125" customWidth="1"/>
    <col min="3842" max="3842" width="57.42578125" customWidth="1"/>
    <col min="3843" max="3843" width="12.28515625" customWidth="1"/>
    <col min="3844" max="3844" width="12.5703125" customWidth="1"/>
    <col min="3850" max="3850" width="12.28515625" customWidth="1"/>
    <col min="3855" max="3855" width="29.140625" bestFit="1" customWidth="1"/>
    <col min="3856" max="3856" width="27.85546875" bestFit="1" customWidth="1"/>
    <col min="3857" max="3857" width="28.85546875" bestFit="1" customWidth="1"/>
    <col min="3860" max="3860" width="12.7109375" customWidth="1"/>
    <col min="3862" max="3862" width="13.7109375" customWidth="1"/>
    <col min="3864" max="3864" width="12.42578125" customWidth="1"/>
    <col min="3867" max="3867" width="11.7109375" customWidth="1"/>
    <col min="3869" max="3869" width="14.28515625" customWidth="1"/>
    <col min="3870" max="3870" width="13.42578125" customWidth="1"/>
    <col min="4098" max="4098" width="57.42578125" customWidth="1"/>
    <col min="4099" max="4099" width="12.28515625" customWidth="1"/>
    <col min="4100" max="4100" width="12.5703125" customWidth="1"/>
    <col min="4106" max="4106" width="12.28515625" customWidth="1"/>
    <col min="4111" max="4111" width="29.140625" bestFit="1" customWidth="1"/>
    <col min="4112" max="4112" width="27.85546875" bestFit="1" customWidth="1"/>
    <col min="4113" max="4113" width="28.85546875" bestFit="1" customWidth="1"/>
    <col min="4116" max="4116" width="12.7109375" customWidth="1"/>
    <col min="4118" max="4118" width="13.7109375" customWidth="1"/>
    <col min="4120" max="4120" width="12.42578125" customWidth="1"/>
    <col min="4123" max="4123" width="11.7109375" customWidth="1"/>
    <col min="4125" max="4125" width="14.28515625" customWidth="1"/>
    <col min="4126" max="4126" width="13.42578125" customWidth="1"/>
    <col min="4354" max="4354" width="57.42578125" customWidth="1"/>
    <col min="4355" max="4355" width="12.28515625" customWidth="1"/>
    <col min="4356" max="4356" width="12.5703125" customWidth="1"/>
    <col min="4362" max="4362" width="12.28515625" customWidth="1"/>
    <col min="4367" max="4367" width="29.140625" bestFit="1" customWidth="1"/>
    <col min="4368" max="4368" width="27.85546875" bestFit="1" customWidth="1"/>
    <col min="4369" max="4369" width="28.85546875" bestFit="1" customWidth="1"/>
    <col min="4372" max="4372" width="12.7109375" customWidth="1"/>
    <col min="4374" max="4374" width="13.7109375" customWidth="1"/>
    <col min="4376" max="4376" width="12.42578125" customWidth="1"/>
    <col min="4379" max="4379" width="11.7109375" customWidth="1"/>
    <col min="4381" max="4381" width="14.28515625" customWidth="1"/>
    <col min="4382" max="4382" width="13.42578125" customWidth="1"/>
    <col min="4610" max="4610" width="57.42578125" customWidth="1"/>
    <col min="4611" max="4611" width="12.28515625" customWidth="1"/>
    <col min="4612" max="4612" width="12.5703125" customWidth="1"/>
    <col min="4618" max="4618" width="12.28515625" customWidth="1"/>
    <col min="4623" max="4623" width="29.140625" bestFit="1" customWidth="1"/>
    <col min="4624" max="4624" width="27.85546875" bestFit="1" customWidth="1"/>
    <col min="4625" max="4625" width="28.85546875" bestFit="1" customWidth="1"/>
    <col min="4628" max="4628" width="12.7109375" customWidth="1"/>
    <col min="4630" max="4630" width="13.7109375" customWidth="1"/>
    <col min="4632" max="4632" width="12.42578125" customWidth="1"/>
    <col min="4635" max="4635" width="11.7109375" customWidth="1"/>
    <col min="4637" max="4637" width="14.28515625" customWidth="1"/>
    <col min="4638" max="4638" width="13.42578125" customWidth="1"/>
    <col min="4866" max="4866" width="57.42578125" customWidth="1"/>
    <col min="4867" max="4867" width="12.28515625" customWidth="1"/>
    <col min="4868" max="4868" width="12.5703125" customWidth="1"/>
    <col min="4874" max="4874" width="12.28515625" customWidth="1"/>
    <col min="4879" max="4879" width="29.140625" bestFit="1" customWidth="1"/>
    <col min="4880" max="4880" width="27.85546875" bestFit="1" customWidth="1"/>
    <col min="4881" max="4881" width="28.85546875" bestFit="1" customWidth="1"/>
    <col min="4884" max="4884" width="12.7109375" customWidth="1"/>
    <col min="4886" max="4886" width="13.7109375" customWidth="1"/>
    <col min="4888" max="4888" width="12.42578125" customWidth="1"/>
    <col min="4891" max="4891" width="11.7109375" customWidth="1"/>
    <col min="4893" max="4893" width="14.28515625" customWidth="1"/>
    <col min="4894" max="4894" width="13.42578125" customWidth="1"/>
    <col min="5122" max="5122" width="57.42578125" customWidth="1"/>
    <col min="5123" max="5123" width="12.28515625" customWidth="1"/>
    <col min="5124" max="5124" width="12.5703125" customWidth="1"/>
    <col min="5130" max="5130" width="12.28515625" customWidth="1"/>
    <col min="5135" max="5135" width="29.140625" bestFit="1" customWidth="1"/>
    <col min="5136" max="5136" width="27.85546875" bestFit="1" customWidth="1"/>
    <col min="5137" max="5137" width="28.85546875" bestFit="1" customWidth="1"/>
    <col min="5140" max="5140" width="12.7109375" customWidth="1"/>
    <col min="5142" max="5142" width="13.7109375" customWidth="1"/>
    <col min="5144" max="5144" width="12.42578125" customWidth="1"/>
    <col min="5147" max="5147" width="11.7109375" customWidth="1"/>
    <col min="5149" max="5149" width="14.28515625" customWidth="1"/>
    <col min="5150" max="5150" width="13.42578125" customWidth="1"/>
    <col min="5378" max="5378" width="57.42578125" customWidth="1"/>
    <col min="5379" max="5379" width="12.28515625" customWidth="1"/>
    <col min="5380" max="5380" width="12.5703125" customWidth="1"/>
    <col min="5386" max="5386" width="12.28515625" customWidth="1"/>
    <col min="5391" max="5391" width="29.140625" bestFit="1" customWidth="1"/>
    <col min="5392" max="5392" width="27.85546875" bestFit="1" customWidth="1"/>
    <col min="5393" max="5393" width="28.85546875" bestFit="1" customWidth="1"/>
    <col min="5396" max="5396" width="12.7109375" customWidth="1"/>
    <col min="5398" max="5398" width="13.7109375" customWidth="1"/>
    <col min="5400" max="5400" width="12.42578125" customWidth="1"/>
    <col min="5403" max="5403" width="11.7109375" customWidth="1"/>
    <col min="5405" max="5405" width="14.28515625" customWidth="1"/>
    <col min="5406" max="5406" width="13.42578125" customWidth="1"/>
    <col min="5634" max="5634" width="57.42578125" customWidth="1"/>
    <col min="5635" max="5635" width="12.28515625" customWidth="1"/>
    <col min="5636" max="5636" width="12.5703125" customWidth="1"/>
    <col min="5642" max="5642" width="12.28515625" customWidth="1"/>
    <col min="5647" max="5647" width="29.140625" bestFit="1" customWidth="1"/>
    <col min="5648" max="5648" width="27.85546875" bestFit="1" customWidth="1"/>
    <col min="5649" max="5649" width="28.85546875" bestFit="1" customWidth="1"/>
    <col min="5652" max="5652" width="12.7109375" customWidth="1"/>
    <col min="5654" max="5654" width="13.7109375" customWidth="1"/>
    <col min="5656" max="5656" width="12.42578125" customWidth="1"/>
    <col min="5659" max="5659" width="11.7109375" customWidth="1"/>
    <col min="5661" max="5661" width="14.28515625" customWidth="1"/>
    <col min="5662" max="5662" width="13.42578125" customWidth="1"/>
    <col min="5890" max="5890" width="57.42578125" customWidth="1"/>
    <col min="5891" max="5891" width="12.28515625" customWidth="1"/>
    <col min="5892" max="5892" width="12.5703125" customWidth="1"/>
    <col min="5898" max="5898" width="12.28515625" customWidth="1"/>
    <col min="5903" max="5903" width="29.140625" bestFit="1" customWidth="1"/>
    <col min="5904" max="5904" width="27.85546875" bestFit="1" customWidth="1"/>
    <col min="5905" max="5905" width="28.85546875" bestFit="1" customWidth="1"/>
    <col min="5908" max="5908" width="12.7109375" customWidth="1"/>
    <col min="5910" max="5910" width="13.7109375" customWidth="1"/>
    <col min="5912" max="5912" width="12.42578125" customWidth="1"/>
    <col min="5915" max="5915" width="11.7109375" customWidth="1"/>
    <col min="5917" max="5917" width="14.28515625" customWidth="1"/>
    <col min="5918" max="5918" width="13.42578125" customWidth="1"/>
    <col min="6146" max="6146" width="57.42578125" customWidth="1"/>
    <col min="6147" max="6147" width="12.28515625" customWidth="1"/>
    <col min="6148" max="6148" width="12.5703125" customWidth="1"/>
    <col min="6154" max="6154" width="12.28515625" customWidth="1"/>
    <col min="6159" max="6159" width="29.140625" bestFit="1" customWidth="1"/>
    <col min="6160" max="6160" width="27.85546875" bestFit="1" customWidth="1"/>
    <col min="6161" max="6161" width="28.85546875" bestFit="1" customWidth="1"/>
    <col min="6164" max="6164" width="12.7109375" customWidth="1"/>
    <col min="6166" max="6166" width="13.7109375" customWidth="1"/>
    <col min="6168" max="6168" width="12.42578125" customWidth="1"/>
    <col min="6171" max="6171" width="11.7109375" customWidth="1"/>
    <col min="6173" max="6173" width="14.28515625" customWidth="1"/>
    <col min="6174" max="6174" width="13.42578125" customWidth="1"/>
    <col min="6402" max="6402" width="57.42578125" customWidth="1"/>
    <col min="6403" max="6403" width="12.28515625" customWidth="1"/>
    <col min="6404" max="6404" width="12.5703125" customWidth="1"/>
    <col min="6410" max="6410" width="12.28515625" customWidth="1"/>
    <col min="6415" max="6415" width="29.140625" bestFit="1" customWidth="1"/>
    <col min="6416" max="6416" width="27.85546875" bestFit="1" customWidth="1"/>
    <col min="6417" max="6417" width="28.85546875" bestFit="1" customWidth="1"/>
    <col min="6420" max="6420" width="12.7109375" customWidth="1"/>
    <col min="6422" max="6422" width="13.7109375" customWidth="1"/>
    <col min="6424" max="6424" width="12.42578125" customWidth="1"/>
    <col min="6427" max="6427" width="11.7109375" customWidth="1"/>
    <col min="6429" max="6429" width="14.28515625" customWidth="1"/>
    <col min="6430" max="6430" width="13.42578125" customWidth="1"/>
    <col min="6658" max="6658" width="57.42578125" customWidth="1"/>
    <col min="6659" max="6659" width="12.28515625" customWidth="1"/>
    <col min="6660" max="6660" width="12.5703125" customWidth="1"/>
    <col min="6666" max="6666" width="12.28515625" customWidth="1"/>
    <col min="6671" max="6671" width="29.140625" bestFit="1" customWidth="1"/>
    <col min="6672" max="6672" width="27.85546875" bestFit="1" customWidth="1"/>
    <col min="6673" max="6673" width="28.85546875" bestFit="1" customWidth="1"/>
    <col min="6676" max="6676" width="12.7109375" customWidth="1"/>
    <col min="6678" max="6678" width="13.7109375" customWidth="1"/>
    <col min="6680" max="6680" width="12.42578125" customWidth="1"/>
    <col min="6683" max="6683" width="11.7109375" customWidth="1"/>
    <col min="6685" max="6685" width="14.28515625" customWidth="1"/>
    <col min="6686" max="6686" width="13.42578125" customWidth="1"/>
    <col min="6914" max="6914" width="57.42578125" customWidth="1"/>
    <col min="6915" max="6915" width="12.28515625" customWidth="1"/>
    <col min="6916" max="6916" width="12.5703125" customWidth="1"/>
    <col min="6922" max="6922" width="12.28515625" customWidth="1"/>
    <col min="6927" max="6927" width="29.140625" bestFit="1" customWidth="1"/>
    <col min="6928" max="6928" width="27.85546875" bestFit="1" customWidth="1"/>
    <col min="6929" max="6929" width="28.85546875" bestFit="1" customWidth="1"/>
    <col min="6932" max="6932" width="12.7109375" customWidth="1"/>
    <col min="6934" max="6934" width="13.7109375" customWidth="1"/>
    <col min="6936" max="6936" width="12.42578125" customWidth="1"/>
    <col min="6939" max="6939" width="11.7109375" customWidth="1"/>
    <col min="6941" max="6941" width="14.28515625" customWidth="1"/>
    <col min="6942" max="6942" width="13.42578125" customWidth="1"/>
    <col min="7170" max="7170" width="57.42578125" customWidth="1"/>
    <col min="7171" max="7171" width="12.28515625" customWidth="1"/>
    <col min="7172" max="7172" width="12.5703125" customWidth="1"/>
    <col min="7178" max="7178" width="12.28515625" customWidth="1"/>
    <col min="7183" max="7183" width="29.140625" bestFit="1" customWidth="1"/>
    <col min="7184" max="7184" width="27.85546875" bestFit="1" customWidth="1"/>
    <col min="7185" max="7185" width="28.85546875" bestFit="1" customWidth="1"/>
    <col min="7188" max="7188" width="12.7109375" customWidth="1"/>
    <col min="7190" max="7190" width="13.7109375" customWidth="1"/>
    <col min="7192" max="7192" width="12.42578125" customWidth="1"/>
    <col min="7195" max="7195" width="11.7109375" customWidth="1"/>
    <col min="7197" max="7197" width="14.28515625" customWidth="1"/>
    <col min="7198" max="7198" width="13.42578125" customWidth="1"/>
    <col min="7426" max="7426" width="57.42578125" customWidth="1"/>
    <col min="7427" max="7427" width="12.28515625" customWidth="1"/>
    <col min="7428" max="7428" width="12.5703125" customWidth="1"/>
    <col min="7434" max="7434" width="12.28515625" customWidth="1"/>
    <col min="7439" max="7439" width="29.140625" bestFit="1" customWidth="1"/>
    <col min="7440" max="7440" width="27.85546875" bestFit="1" customWidth="1"/>
    <col min="7441" max="7441" width="28.85546875" bestFit="1" customWidth="1"/>
    <col min="7444" max="7444" width="12.7109375" customWidth="1"/>
    <col min="7446" max="7446" width="13.7109375" customWidth="1"/>
    <col min="7448" max="7448" width="12.42578125" customWidth="1"/>
    <col min="7451" max="7451" width="11.7109375" customWidth="1"/>
    <col min="7453" max="7453" width="14.28515625" customWidth="1"/>
    <col min="7454" max="7454" width="13.42578125" customWidth="1"/>
    <col min="7682" max="7682" width="57.42578125" customWidth="1"/>
    <col min="7683" max="7683" width="12.28515625" customWidth="1"/>
    <col min="7684" max="7684" width="12.5703125" customWidth="1"/>
    <col min="7690" max="7690" width="12.28515625" customWidth="1"/>
    <col min="7695" max="7695" width="29.140625" bestFit="1" customWidth="1"/>
    <col min="7696" max="7696" width="27.85546875" bestFit="1" customWidth="1"/>
    <col min="7697" max="7697" width="28.85546875" bestFit="1" customWidth="1"/>
    <col min="7700" max="7700" width="12.7109375" customWidth="1"/>
    <col min="7702" max="7702" width="13.7109375" customWidth="1"/>
    <col min="7704" max="7704" width="12.42578125" customWidth="1"/>
    <col min="7707" max="7707" width="11.7109375" customWidth="1"/>
    <col min="7709" max="7709" width="14.28515625" customWidth="1"/>
    <col min="7710" max="7710" width="13.42578125" customWidth="1"/>
    <col min="7938" max="7938" width="57.42578125" customWidth="1"/>
    <col min="7939" max="7939" width="12.28515625" customWidth="1"/>
    <col min="7940" max="7940" width="12.5703125" customWidth="1"/>
    <col min="7946" max="7946" width="12.28515625" customWidth="1"/>
    <col min="7951" max="7951" width="29.140625" bestFit="1" customWidth="1"/>
    <col min="7952" max="7952" width="27.85546875" bestFit="1" customWidth="1"/>
    <col min="7953" max="7953" width="28.85546875" bestFit="1" customWidth="1"/>
    <col min="7956" max="7956" width="12.7109375" customWidth="1"/>
    <col min="7958" max="7958" width="13.7109375" customWidth="1"/>
    <col min="7960" max="7960" width="12.42578125" customWidth="1"/>
    <col min="7963" max="7963" width="11.7109375" customWidth="1"/>
    <col min="7965" max="7965" width="14.28515625" customWidth="1"/>
    <col min="7966" max="7966" width="13.42578125" customWidth="1"/>
    <col min="8194" max="8194" width="57.42578125" customWidth="1"/>
    <col min="8195" max="8195" width="12.28515625" customWidth="1"/>
    <col min="8196" max="8196" width="12.5703125" customWidth="1"/>
    <col min="8202" max="8202" width="12.28515625" customWidth="1"/>
    <col min="8207" max="8207" width="29.140625" bestFit="1" customWidth="1"/>
    <col min="8208" max="8208" width="27.85546875" bestFit="1" customWidth="1"/>
    <col min="8209" max="8209" width="28.85546875" bestFit="1" customWidth="1"/>
    <col min="8212" max="8212" width="12.7109375" customWidth="1"/>
    <col min="8214" max="8214" width="13.7109375" customWidth="1"/>
    <col min="8216" max="8216" width="12.42578125" customWidth="1"/>
    <col min="8219" max="8219" width="11.7109375" customWidth="1"/>
    <col min="8221" max="8221" width="14.28515625" customWidth="1"/>
    <col min="8222" max="8222" width="13.42578125" customWidth="1"/>
    <col min="8450" max="8450" width="57.42578125" customWidth="1"/>
    <col min="8451" max="8451" width="12.28515625" customWidth="1"/>
    <col min="8452" max="8452" width="12.5703125" customWidth="1"/>
    <col min="8458" max="8458" width="12.28515625" customWidth="1"/>
    <col min="8463" max="8463" width="29.140625" bestFit="1" customWidth="1"/>
    <col min="8464" max="8464" width="27.85546875" bestFit="1" customWidth="1"/>
    <col min="8465" max="8465" width="28.85546875" bestFit="1" customWidth="1"/>
    <col min="8468" max="8468" width="12.7109375" customWidth="1"/>
    <col min="8470" max="8470" width="13.7109375" customWidth="1"/>
    <col min="8472" max="8472" width="12.42578125" customWidth="1"/>
    <col min="8475" max="8475" width="11.7109375" customWidth="1"/>
    <col min="8477" max="8477" width="14.28515625" customWidth="1"/>
    <col min="8478" max="8478" width="13.42578125" customWidth="1"/>
    <col min="8706" max="8706" width="57.42578125" customWidth="1"/>
    <col min="8707" max="8707" width="12.28515625" customWidth="1"/>
    <col min="8708" max="8708" width="12.5703125" customWidth="1"/>
    <col min="8714" max="8714" width="12.28515625" customWidth="1"/>
    <col min="8719" max="8719" width="29.140625" bestFit="1" customWidth="1"/>
    <col min="8720" max="8720" width="27.85546875" bestFit="1" customWidth="1"/>
    <col min="8721" max="8721" width="28.85546875" bestFit="1" customWidth="1"/>
    <col min="8724" max="8724" width="12.7109375" customWidth="1"/>
    <col min="8726" max="8726" width="13.7109375" customWidth="1"/>
    <col min="8728" max="8728" width="12.42578125" customWidth="1"/>
    <col min="8731" max="8731" width="11.7109375" customWidth="1"/>
    <col min="8733" max="8733" width="14.28515625" customWidth="1"/>
    <col min="8734" max="8734" width="13.42578125" customWidth="1"/>
    <col min="8962" max="8962" width="57.42578125" customWidth="1"/>
    <col min="8963" max="8963" width="12.28515625" customWidth="1"/>
    <col min="8964" max="8964" width="12.5703125" customWidth="1"/>
    <col min="8970" max="8970" width="12.28515625" customWidth="1"/>
    <col min="8975" max="8975" width="29.140625" bestFit="1" customWidth="1"/>
    <col min="8976" max="8976" width="27.85546875" bestFit="1" customWidth="1"/>
    <col min="8977" max="8977" width="28.85546875" bestFit="1" customWidth="1"/>
    <col min="8980" max="8980" width="12.7109375" customWidth="1"/>
    <col min="8982" max="8982" width="13.7109375" customWidth="1"/>
    <col min="8984" max="8984" width="12.42578125" customWidth="1"/>
    <col min="8987" max="8987" width="11.7109375" customWidth="1"/>
    <col min="8989" max="8989" width="14.28515625" customWidth="1"/>
    <col min="8990" max="8990" width="13.42578125" customWidth="1"/>
    <col min="9218" max="9218" width="57.42578125" customWidth="1"/>
    <col min="9219" max="9219" width="12.28515625" customWidth="1"/>
    <col min="9220" max="9220" width="12.5703125" customWidth="1"/>
    <col min="9226" max="9226" width="12.28515625" customWidth="1"/>
    <col min="9231" max="9231" width="29.140625" bestFit="1" customWidth="1"/>
    <col min="9232" max="9232" width="27.85546875" bestFit="1" customWidth="1"/>
    <col min="9233" max="9233" width="28.85546875" bestFit="1" customWidth="1"/>
    <col min="9236" max="9236" width="12.7109375" customWidth="1"/>
    <col min="9238" max="9238" width="13.7109375" customWidth="1"/>
    <col min="9240" max="9240" width="12.42578125" customWidth="1"/>
    <col min="9243" max="9243" width="11.7109375" customWidth="1"/>
    <col min="9245" max="9245" width="14.28515625" customWidth="1"/>
    <col min="9246" max="9246" width="13.42578125" customWidth="1"/>
    <col min="9474" max="9474" width="57.42578125" customWidth="1"/>
    <col min="9475" max="9475" width="12.28515625" customWidth="1"/>
    <col min="9476" max="9476" width="12.5703125" customWidth="1"/>
    <col min="9482" max="9482" width="12.28515625" customWidth="1"/>
    <col min="9487" max="9487" width="29.140625" bestFit="1" customWidth="1"/>
    <col min="9488" max="9488" width="27.85546875" bestFit="1" customWidth="1"/>
    <col min="9489" max="9489" width="28.85546875" bestFit="1" customWidth="1"/>
    <col min="9492" max="9492" width="12.7109375" customWidth="1"/>
    <col min="9494" max="9494" width="13.7109375" customWidth="1"/>
    <col min="9496" max="9496" width="12.42578125" customWidth="1"/>
    <col min="9499" max="9499" width="11.7109375" customWidth="1"/>
    <col min="9501" max="9501" width="14.28515625" customWidth="1"/>
    <col min="9502" max="9502" width="13.42578125" customWidth="1"/>
    <col min="9730" max="9730" width="57.42578125" customWidth="1"/>
    <col min="9731" max="9731" width="12.28515625" customWidth="1"/>
    <col min="9732" max="9732" width="12.5703125" customWidth="1"/>
    <col min="9738" max="9738" width="12.28515625" customWidth="1"/>
    <col min="9743" max="9743" width="29.140625" bestFit="1" customWidth="1"/>
    <col min="9744" max="9744" width="27.85546875" bestFit="1" customWidth="1"/>
    <col min="9745" max="9745" width="28.85546875" bestFit="1" customWidth="1"/>
    <col min="9748" max="9748" width="12.7109375" customWidth="1"/>
    <col min="9750" max="9750" width="13.7109375" customWidth="1"/>
    <col min="9752" max="9752" width="12.42578125" customWidth="1"/>
    <col min="9755" max="9755" width="11.7109375" customWidth="1"/>
    <col min="9757" max="9757" width="14.28515625" customWidth="1"/>
    <col min="9758" max="9758" width="13.42578125" customWidth="1"/>
    <col min="9986" max="9986" width="57.42578125" customWidth="1"/>
    <col min="9987" max="9987" width="12.28515625" customWidth="1"/>
    <col min="9988" max="9988" width="12.5703125" customWidth="1"/>
    <col min="9994" max="9994" width="12.28515625" customWidth="1"/>
    <col min="9999" max="9999" width="29.140625" bestFit="1" customWidth="1"/>
    <col min="10000" max="10000" width="27.85546875" bestFit="1" customWidth="1"/>
    <col min="10001" max="10001" width="28.85546875" bestFit="1" customWidth="1"/>
    <col min="10004" max="10004" width="12.7109375" customWidth="1"/>
    <col min="10006" max="10006" width="13.7109375" customWidth="1"/>
    <col min="10008" max="10008" width="12.42578125" customWidth="1"/>
    <col min="10011" max="10011" width="11.7109375" customWidth="1"/>
    <col min="10013" max="10013" width="14.28515625" customWidth="1"/>
    <col min="10014" max="10014" width="13.42578125" customWidth="1"/>
    <col min="10242" max="10242" width="57.42578125" customWidth="1"/>
    <col min="10243" max="10243" width="12.28515625" customWidth="1"/>
    <col min="10244" max="10244" width="12.5703125" customWidth="1"/>
    <col min="10250" max="10250" width="12.28515625" customWidth="1"/>
    <col min="10255" max="10255" width="29.140625" bestFit="1" customWidth="1"/>
    <col min="10256" max="10256" width="27.85546875" bestFit="1" customWidth="1"/>
    <col min="10257" max="10257" width="28.85546875" bestFit="1" customWidth="1"/>
    <col min="10260" max="10260" width="12.7109375" customWidth="1"/>
    <col min="10262" max="10262" width="13.7109375" customWidth="1"/>
    <col min="10264" max="10264" width="12.42578125" customWidth="1"/>
    <col min="10267" max="10267" width="11.7109375" customWidth="1"/>
    <col min="10269" max="10269" width="14.28515625" customWidth="1"/>
    <col min="10270" max="10270" width="13.42578125" customWidth="1"/>
    <col min="10498" max="10498" width="57.42578125" customWidth="1"/>
    <col min="10499" max="10499" width="12.28515625" customWidth="1"/>
    <col min="10500" max="10500" width="12.5703125" customWidth="1"/>
    <col min="10506" max="10506" width="12.28515625" customWidth="1"/>
    <col min="10511" max="10511" width="29.140625" bestFit="1" customWidth="1"/>
    <col min="10512" max="10512" width="27.85546875" bestFit="1" customWidth="1"/>
    <col min="10513" max="10513" width="28.85546875" bestFit="1" customWidth="1"/>
    <col min="10516" max="10516" width="12.7109375" customWidth="1"/>
    <col min="10518" max="10518" width="13.7109375" customWidth="1"/>
    <col min="10520" max="10520" width="12.42578125" customWidth="1"/>
    <col min="10523" max="10523" width="11.7109375" customWidth="1"/>
    <col min="10525" max="10525" width="14.28515625" customWidth="1"/>
    <col min="10526" max="10526" width="13.42578125" customWidth="1"/>
    <col min="10754" max="10754" width="57.42578125" customWidth="1"/>
    <col min="10755" max="10755" width="12.28515625" customWidth="1"/>
    <col min="10756" max="10756" width="12.5703125" customWidth="1"/>
    <col min="10762" max="10762" width="12.28515625" customWidth="1"/>
    <col min="10767" max="10767" width="29.140625" bestFit="1" customWidth="1"/>
    <col min="10768" max="10768" width="27.85546875" bestFit="1" customWidth="1"/>
    <col min="10769" max="10769" width="28.85546875" bestFit="1" customWidth="1"/>
    <col min="10772" max="10772" width="12.7109375" customWidth="1"/>
    <col min="10774" max="10774" width="13.7109375" customWidth="1"/>
    <col min="10776" max="10776" width="12.42578125" customWidth="1"/>
    <col min="10779" max="10779" width="11.7109375" customWidth="1"/>
    <col min="10781" max="10781" width="14.28515625" customWidth="1"/>
    <col min="10782" max="10782" width="13.42578125" customWidth="1"/>
    <col min="11010" max="11010" width="57.42578125" customWidth="1"/>
    <col min="11011" max="11011" width="12.28515625" customWidth="1"/>
    <col min="11012" max="11012" width="12.5703125" customWidth="1"/>
    <col min="11018" max="11018" width="12.28515625" customWidth="1"/>
    <col min="11023" max="11023" width="29.140625" bestFit="1" customWidth="1"/>
    <col min="11024" max="11024" width="27.85546875" bestFit="1" customWidth="1"/>
    <col min="11025" max="11025" width="28.85546875" bestFit="1" customWidth="1"/>
    <col min="11028" max="11028" width="12.7109375" customWidth="1"/>
    <col min="11030" max="11030" width="13.7109375" customWidth="1"/>
    <col min="11032" max="11032" width="12.42578125" customWidth="1"/>
    <col min="11035" max="11035" width="11.7109375" customWidth="1"/>
    <col min="11037" max="11037" width="14.28515625" customWidth="1"/>
    <col min="11038" max="11038" width="13.42578125" customWidth="1"/>
    <col min="11266" max="11266" width="57.42578125" customWidth="1"/>
    <col min="11267" max="11267" width="12.28515625" customWidth="1"/>
    <col min="11268" max="11268" width="12.5703125" customWidth="1"/>
    <col min="11274" max="11274" width="12.28515625" customWidth="1"/>
    <col min="11279" max="11279" width="29.140625" bestFit="1" customWidth="1"/>
    <col min="11280" max="11280" width="27.85546875" bestFit="1" customWidth="1"/>
    <col min="11281" max="11281" width="28.85546875" bestFit="1" customWidth="1"/>
    <col min="11284" max="11284" width="12.7109375" customWidth="1"/>
    <col min="11286" max="11286" width="13.7109375" customWidth="1"/>
    <col min="11288" max="11288" width="12.42578125" customWidth="1"/>
    <col min="11291" max="11291" width="11.7109375" customWidth="1"/>
    <col min="11293" max="11293" width="14.28515625" customWidth="1"/>
    <col min="11294" max="11294" width="13.42578125" customWidth="1"/>
    <col min="11522" max="11522" width="57.42578125" customWidth="1"/>
    <col min="11523" max="11523" width="12.28515625" customWidth="1"/>
    <col min="11524" max="11524" width="12.5703125" customWidth="1"/>
    <col min="11530" max="11530" width="12.28515625" customWidth="1"/>
    <col min="11535" max="11535" width="29.140625" bestFit="1" customWidth="1"/>
    <col min="11536" max="11536" width="27.85546875" bestFit="1" customWidth="1"/>
    <col min="11537" max="11537" width="28.85546875" bestFit="1" customWidth="1"/>
    <col min="11540" max="11540" width="12.7109375" customWidth="1"/>
    <col min="11542" max="11542" width="13.7109375" customWidth="1"/>
    <col min="11544" max="11544" width="12.42578125" customWidth="1"/>
    <col min="11547" max="11547" width="11.7109375" customWidth="1"/>
    <col min="11549" max="11549" width="14.28515625" customWidth="1"/>
    <col min="11550" max="11550" width="13.42578125" customWidth="1"/>
    <col min="11778" max="11778" width="57.42578125" customWidth="1"/>
    <col min="11779" max="11779" width="12.28515625" customWidth="1"/>
    <col min="11780" max="11780" width="12.5703125" customWidth="1"/>
    <col min="11786" max="11786" width="12.28515625" customWidth="1"/>
    <col min="11791" max="11791" width="29.140625" bestFit="1" customWidth="1"/>
    <col min="11792" max="11792" width="27.85546875" bestFit="1" customWidth="1"/>
    <col min="11793" max="11793" width="28.85546875" bestFit="1" customWidth="1"/>
    <col min="11796" max="11796" width="12.7109375" customWidth="1"/>
    <col min="11798" max="11798" width="13.7109375" customWidth="1"/>
    <col min="11800" max="11800" width="12.42578125" customWidth="1"/>
    <col min="11803" max="11803" width="11.7109375" customWidth="1"/>
    <col min="11805" max="11805" width="14.28515625" customWidth="1"/>
    <col min="11806" max="11806" width="13.42578125" customWidth="1"/>
    <col min="12034" max="12034" width="57.42578125" customWidth="1"/>
    <col min="12035" max="12035" width="12.28515625" customWidth="1"/>
    <col min="12036" max="12036" width="12.5703125" customWidth="1"/>
    <col min="12042" max="12042" width="12.28515625" customWidth="1"/>
    <col min="12047" max="12047" width="29.140625" bestFit="1" customWidth="1"/>
    <col min="12048" max="12048" width="27.85546875" bestFit="1" customWidth="1"/>
    <col min="12049" max="12049" width="28.85546875" bestFit="1" customWidth="1"/>
    <col min="12052" max="12052" width="12.7109375" customWidth="1"/>
    <col min="12054" max="12054" width="13.7109375" customWidth="1"/>
    <col min="12056" max="12056" width="12.42578125" customWidth="1"/>
    <col min="12059" max="12059" width="11.7109375" customWidth="1"/>
    <col min="12061" max="12061" width="14.28515625" customWidth="1"/>
    <col min="12062" max="12062" width="13.42578125" customWidth="1"/>
    <col min="12290" max="12290" width="57.42578125" customWidth="1"/>
    <col min="12291" max="12291" width="12.28515625" customWidth="1"/>
    <col min="12292" max="12292" width="12.5703125" customWidth="1"/>
    <col min="12298" max="12298" width="12.28515625" customWidth="1"/>
    <col min="12303" max="12303" width="29.140625" bestFit="1" customWidth="1"/>
    <col min="12304" max="12304" width="27.85546875" bestFit="1" customWidth="1"/>
    <col min="12305" max="12305" width="28.85546875" bestFit="1" customWidth="1"/>
    <col min="12308" max="12308" width="12.7109375" customWidth="1"/>
    <col min="12310" max="12310" width="13.7109375" customWidth="1"/>
    <col min="12312" max="12312" width="12.42578125" customWidth="1"/>
    <col min="12315" max="12315" width="11.7109375" customWidth="1"/>
    <col min="12317" max="12317" width="14.28515625" customWidth="1"/>
    <col min="12318" max="12318" width="13.42578125" customWidth="1"/>
    <col min="12546" max="12546" width="57.42578125" customWidth="1"/>
    <col min="12547" max="12547" width="12.28515625" customWidth="1"/>
    <col min="12548" max="12548" width="12.5703125" customWidth="1"/>
    <col min="12554" max="12554" width="12.28515625" customWidth="1"/>
    <col min="12559" max="12559" width="29.140625" bestFit="1" customWidth="1"/>
    <col min="12560" max="12560" width="27.85546875" bestFit="1" customWidth="1"/>
    <col min="12561" max="12561" width="28.85546875" bestFit="1" customWidth="1"/>
    <col min="12564" max="12564" width="12.7109375" customWidth="1"/>
    <col min="12566" max="12566" width="13.7109375" customWidth="1"/>
    <col min="12568" max="12568" width="12.42578125" customWidth="1"/>
    <col min="12571" max="12571" width="11.7109375" customWidth="1"/>
    <col min="12573" max="12573" width="14.28515625" customWidth="1"/>
    <col min="12574" max="12574" width="13.42578125" customWidth="1"/>
    <col min="12802" max="12802" width="57.42578125" customWidth="1"/>
    <col min="12803" max="12803" width="12.28515625" customWidth="1"/>
    <col min="12804" max="12804" width="12.5703125" customWidth="1"/>
    <col min="12810" max="12810" width="12.28515625" customWidth="1"/>
    <col min="12815" max="12815" width="29.140625" bestFit="1" customWidth="1"/>
    <col min="12816" max="12816" width="27.85546875" bestFit="1" customWidth="1"/>
    <col min="12817" max="12817" width="28.85546875" bestFit="1" customWidth="1"/>
    <col min="12820" max="12820" width="12.7109375" customWidth="1"/>
    <col min="12822" max="12822" width="13.7109375" customWidth="1"/>
    <col min="12824" max="12824" width="12.42578125" customWidth="1"/>
    <col min="12827" max="12827" width="11.7109375" customWidth="1"/>
    <col min="12829" max="12829" width="14.28515625" customWidth="1"/>
    <col min="12830" max="12830" width="13.42578125" customWidth="1"/>
    <col min="13058" max="13058" width="57.42578125" customWidth="1"/>
    <col min="13059" max="13059" width="12.28515625" customWidth="1"/>
    <col min="13060" max="13060" width="12.5703125" customWidth="1"/>
    <col min="13066" max="13066" width="12.28515625" customWidth="1"/>
    <col min="13071" max="13071" width="29.140625" bestFit="1" customWidth="1"/>
    <col min="13072" max="13072" width="27.85546875" bestFit="1" customWidth="1"/>
    <col min="13073" max="13073" width="28.85546875" bestFit="1" customWidth="1"/>
    <col min="13076" max="13076" width="12.7109375" customWidth="1"/>
    <col min="13078" max="13078" width="13.7109375" customWidth="1"/>
    <col min="13080" max="13080" width="12.42578125" customWidth="1"/>
    <col min="13083" max="13083" width="11.7109375" customWidth="1"/>
    <col min="13085" max="13085" width="14.28515625" customWidth="1"/>
    <col min="13086" max="13086" width="13.42578125" customWidth="1"/>
    <col min="13314" max="13314" width="57.42578125" customWidth="1"/>
    <col min="13315" max="13315" width="12.28515625" customWidth="1"/>
    <col min="13316" max="13316" width="12.5703125" customWidth="1"/>
    <col min="13322" max="13322" width="12.28515625" customWidth="1"/>
    <col min="13327" max="13327" width="29.140625" bestFit="1" customWidth="1"/>
    <col min="13328" max="13328" width="27.85546875" bestFit="1" customWidth="1"/>
    <col min="13329" max="13329" width="28.85546875" bestFit="1" customWidth="1"/>
    <col min="13332" max="13332" width="12.7109375" customWidth="1"/>
    <col min="13334" max="13334" width="13.7109375" customWidth="1"/>
    <col min="13336" max="13336" width="12.42578125" customWidth="1"/>
    <col min="13339" max="13339" width="11.7109375" customWidth="1"/>
    <col min="13341" max="13341" width="14.28515625" customWidth="1"/>
    <col min="13342" max="13342" width="13.42578125" customWidth="1"/>
    <col min="13570" max="13570" width="57.42578125" customWidth="1"/>
    <col min="13571" max="13571" width="12.28515625" customWidth="1"/>
    <col min="13572" max="13572" width="12.5703125" customWidth="1"/>
    <col min="13578" max="13578" width="12.28515625" customWidth="1"/>
    <col min="13583" max="13583" width="29.140625" bestFit="1" customWidth="1"/>
    <col min="13584" max="13584" width="27.85546875" bestFit="1" customWidth="1"/>
    <col min="13585" max="13585" width="28.85546875" bestFit="1" customWidth="1"/>
    <col min="13588" max="13588" width="12.7109375" customWidth="1"/>
    <col min="13590" max="13590" width="13.7109375" customWidth="1"/>
    <col min="13592" max="13592" width="12.42578125" customWidth="1"/>
    <col min="13595" max="13595" width="11.7109375" customWidth="1"/>
    <col min="13597" max="13597" width="14.28515625" customWidth="1"/>
    <col min="13598" max="13598" width="13.42578125" customWidth="1"/>
    <col min="13826" max="13826" width="57.42578125" customWidth="1"/>
    <col min="13827" max="13827" width="12.28515625" customWidth="1"/>
    <col min="13828" max="13828" width="12.5703125" customWidth="1"/>
    <col min="13834" max="13834" width="12.28515625" customWidth="1"/>
    <col min="13839" max="13839" width="29.140625" bestFit="1" customWidth="1"/>
    <col min="13840" max="13840" width="27.85546875" bestFit="1" customWidth="1"/>
    <col min="13841" max="13841" width="28.85546875" bestFit="1" customWidth="1"/>
    <col min="13844" max="13844" width="12.7109375" customWidth="1"/>
    <col min="13846" max="13846" width="13.7109375" customWidth="1"/>
    <col min="13848" max="13848" width="12.42578125" customWidth="1"/>
    <col min="13851" max="13851" width="11.7109375" customWidth="1"/>
    <col min="13853" max="13853" width="14.28515625" customWidth="1"/>
    <col min="13854" max="13854" width="13.42578125" customWidth="1"/>
    <col min="14082" max="14082" width="57.42578125" customWidth="1"/>
    <col min="14083" max="14083" width="12.28515625" customWidth="1"/>
    <col min="14084" max="14084" width="12.5703125" customWidth="1"/>
    <col min="14090" max="14090" width="12.28515625" customWidth="1"/>
    <col min="14095" max="14095" width="29.140625" bestFit="1" customWidth="1"/>
    <col min="14096" max="14096" width="27.85546875" bestFit="1" customWidth="1"/>
    <col min="14097" max="14097" width="28.85546875" bestFit="1" customWidth="1"/>
    <col min="14100" max="14100" width="12.7109375" customWidth="1"/>
    <col min="14102" max="14102" width="13.7109375" customWidth="1"/>
    <col min="14104" max="14104" width="12.42578125" customWidth="1"/>
    <col min="14107" max="14107" width="11.7109375" customWidth="1"/>
    <col min="14109" max="14109" width="14.28515625" customWidth="1"/>
    <col min="14110" max="14110" width="13.42578125" customWidth="1"/>
    <col min="14338" max="14338" width="57.42578125" customWidth="1"/>
    <col min="14339" max="14339" width="12.28515625" customWidth="1"/>
    <col min="14340" max="14340" width="12.5703125" customWidth="1"/>
    <col min="14346" max="14346" width="12.28515625" customWidth="1"/>
    <col min="14351" max="14351" width="29.140625" bestFit="1" customWidth="1"/>
    <col min="14352" max="14352" width="27.85546875" bestFit="1" customWidth="1"/>
    <col min="14353" max="14353" width="28.85546875" bestFit="1" customWidth="1"/>
    <col min="14356" max="14356" width="12.7109375" customWidth="1"/>
    <col min="14358" max="14358" width="13.7109375" customWidth="1"/>
    <col min="14360" max="14360" width="12.42578125" customWidth="1"/>
    <col min="14363" max="14363" width="11.7109375" customWidth="1"/>
    <col min="14365" max="14365" width="14.28515625" customWidth="1"/>
    <col min="14366" max="14366" width="13.42578125" customWidth="1"/>
    <col min="14594" max="14594" width="57.42578125" customWidth="1"/>
    <col min="14595" max="14595" width="12.28515625" customWidth="1"/>
    <col min="14596" max="14596" width="12.5703125" customWidth="1"/>
    <col min="14602" max="14602" width="12.28515625" customWidth="1"/>
    <col min="14607" max="14607" width="29.140625" bestFit="1" customWidth="1"/>
    <col min="14608" max="14608" width="27.85546875" bestFit="1" customWidth="1"/>
    <col min="14609" max="14609" width="28.85546875" bestFit="1" customWidth="1"/>
    <col min="14612" max="14612" width="12.7109375" customWidth="1"/>
    <col min="14614" max="14614" width="13.7109375" customWidth="1"/>
    <col min="14616" max="14616" width="12.42578125" customWidth="1"/>
    <col min="14619" max="14619" width="11.7109375" customWidth="1"/>
    <col min="14621" max="14621" width="14.28515625" customWidth="1"/>
    <col min="14622" max="14622" width="13.42578125" customWidth="1"/>
    <col min="14850" max="14850" width="57.42578125" customWidth="1"/>
    <col min="14851" max="14851" width="12.28515625" customWidth="1"/>
    <col min="14852" max="14852" width="12.5703125" customWidth="1"/>
    <col min="14858" max="14858" width="12.28515625" customWidth="1"/>
    <col min="14863" max="14863" width="29.140625" bestFit="1" customWidth="1"/>
    <col min="14864" max="14864" width="27.85546875" bestFit="1" customWidth="1"/>
    <col min="14865" max="14865" width="28.85546875" bestFit="1" customWidth="1"/>
    <col min="14868" max="14868" width="12.7109375" customWidth="1"/>
    <col min="14870" max="14870" width="13.7109375" customWidth="1"/>
    <col min="14872" max="14872" width="12.42578125" customWidth="1"/>
    <col min="14875" max="14875" width="11.7109375" customWidth="1"/>
    <col min="14877" max="14877" width="14.28515625" customWidth="1"/>
    <col min="14878" max="14878" width="13.42578125" customWidth="1"/>
    <col min="15106" max="15106" width="57.42578125" customWidth="1"/>
    <col min="15107" max="15107" width="12.28515625" customWidth="1"/>
    <col min="15108" max="15108" width="12.5703125" customWidth="1"/>
    <col min="15114" max="15114" width="12.28515625" customWidth="1"/>
    <col min="15119" max="15119" width="29.140625" bestFit="1" customWidth="1"/>
    <col min="15120" max="15120" width="27.85546875" bestFit="1" customWidth="1"/>
    <col min="15121" max="15121" width="28.85546875" bestFit="1" customWidth="1"/>
    <col min="15124" max="15124" width="12.7109375" customWidth="1"/>
    <col min="15126" max="15126" width="13.7109375" customWidth="1"/>
    <col min="15128" max="15128" width="12.42578125" customWidth="1"/>
    <col min="15131" max="15131" width="11.7109375" customWidth="1"/>
    <col min="15133" max="15133" width="14.28515625" customWidth="1"/>
    <col min="15134" max="15134" width="13.42578125" customWidth="1"/>
    <col min="15362" max="15362" width="57.42578125" customWidth="1"/>
    <col min="15363" max="15363" width="12.28515625" customWidth="1"/>
    <col min="15364" max="15364" width="12.5703125" customWidth="1"/>
    <col min="15370" max="15370" width="12.28515625" customWidth="1"/>
    <col min="15375" max="15375" width="29.140625" bestFit="1" customWidth="1"/>
    <col min="15376" max="15376" width="27.85546875" bestFit="1" customWidth="1"/>
    <col min="15377" max="15377" width="28.85546875" bestFit="1" customWidth="1"/>
    <col min="15380" max="15380" width="12.7109375" customWidth="1"/>
    <col min="15382" max="15382" width="13.7109375" customWidth="1"/>
    <col min="15384" max="15384" width="12.42578125" customWidth="1"/>
    <col min="15387" max="15387" width="11.7109375" customWidth="1"/>
    <col min="15389" max="15389" width="14.28515625" customWidth="1"/>
    <col min="15390" max="15390" width="13.42578125" customWidth="1"/>
    <col min="15618" max="15618" width="57.42578125" customWidth="1"/>
    <col min="15619" max="15619" width="12.28515625" customWidth="1"/>
    <col min="15620" max="15620" width="12.5703125" customWidth="1"/>
    <col min="15626" max="15626" width="12.28515625" customWidth="1"/>
    <col min="15631" max="15631" width="29.140625" bestFit="1" customWidth="1"/>
    <col min="15632" max="15632" width="27.85546875" bestFit="1" customWidth="1"/>
    <col min="15633" max="15633" width="28.85546875" bestFit="1" customWidth="1"/>
    <col min="15636" max="15636" width="12.7109375" customWidth="1"/>
    <col min="15638" max="15638" width="13.7109375" customWidth="1"/>
    <col min="15640" max="15640" width="12.42578125" customWidth="1"/>
    <col min="15643" max="15643" width="11.7109375" customWidth="1"/>
    <col min="15645" max="15645" width="14.28515625" customWidth="1"/>
    <col min="15646" max="15646" width="13.42578125" customWidth="1"/>
    <col min="15874" max="15874" width="57.42578125" customWidth="1"/>
    <col min="15875" max="15875" width="12.28515625" customWidth="1"/>
    <col min="15876" max="15876" width="12.5703125" customWidth="1"/>
    <col min="15882" max="15882" width="12.28515625" customWidth="1"/>
    <col min="15887" max="15887" width="29.140625" bestFit="1" customWidth="1"/>
    <col min="15888" max="15888" width="27.85546875" bestFit="1" customWidth="1"/>
    <col min="15889" max="15889" width="28.85546875" bestFit="1" customWidth="1"/>
    <col min="15892" max="15892" width="12.7109375" customWidth="1"/>
    <col min="15894" max="15894" width="13.7109375" customWidth="1"/>
    <col min="15896" max="15896" width="12.42578125" customWidth="1"/>
    <col min="15899" max="15899" width="11.7109375" customWidth="1"/>
    <col min="15901" max="15901" width="14.28515625" customWidth="1"/>
    <col min="15902" max="15902" width="13.42578125" customWidth="1"/>
    <col min="16130" max="16130" width="57.42578125" customWidth="1"/>
    <col min="16131" max="16131" width="12.28515625" customWidth="1"/>
    <col min="16132" max="16132" width="12.5703125" customWidth="1"/>
    <col min="16138" max="16138" width="12.28515625" customWidth="1"/>
    <col min="16143" max="16143" width="29.140625" bestFit="1" customWidth="1"/>
    <col min="16144" max="16144" width="27.85546875" bestFit="1" customWidth="1"/>
    <col min="16145" max="16145" width="28.85546875" bestFit="1" customWidth="1"/>
    <col min="16148" max="16148" width="12.7109375" customWidth="1"/>
    <col min="16150" max="16150" width="13.7109375" customWidth="1"/>
    <col min="16152" max="16152" width="12.42578125" customWidth="1"/>
    <col min="16155" max="16155" width="11.7109375" customWidth="1"/>
    <col min="16157" max="16157" width="14.28515625" customWidth="1"/>
    <col min="16158" max="16158" width="13.42578125" customWidth="1"/>
  </cols>
  <sheetData>
    <row r="1" spans="1:14" ht="15.75" x14ac:dyDescent="0.25">
      <c r="A1" s="10" t="s">
        <v>426</v>
      </c>
      <c r="B1" s="11"/>
      <c r="C1" s="11"/>
      <c r="D1" s="12"/>
      <c r="E1" s="12"/>
      <c r="F1" s="12"/>
      <c r="G1" s="12"/>
      <c r="H1" s="12"/>
      <c r="I1" s="12"/>
      <c r="J1" s="12"/>
      <c r="K1" s="12"/>
      <c r="L1" s="12"/>
      <c r="M1" s="12"/>
      <c r="N1" s="12"/>
    </row>
    <row r="2" spans="1:14" ht="23.25" x14ac:dyDescent="0.35">
      <c r="A2" s="13" t="s">
        <v>326</v>
      </c>
      <c r="B2" s="11"/>
      <c r="C2" s="11"/>
      <c r="D2" s="12"/>
      <c r="E2" s="14"/>
      <c r="F2" s="12"/>
      <c r="G2" s="12"/>
      <c r="H2" s="12"/>
      <c r="I2" s="12"/>
      <c r="J2" s="12"/>
      <c r="K2" s="12"/>
      <c r="L2" s="12"/>
      <c r="M2" s="12"/>
      <c r="N2" s="12"/>
    </row>
    <row r="3" spans="1:14" ht="15.75" thickBot="1" x14ac:dyDescent="0.3">
      <c r="A3" s="12"/>
      <c r="B3" s="12"/>
      <c r="C3" s="12"/>
      <c r="D3" s="12"/>
      <c r="E3" s="12"/>
      <c r="F3" s="12"/>
      <c r="G3" s="12"/>
      <c r="H3" s="12"/>
      <c r="I3" s="12"/>
      <c r="J3" s="12"/>
      <c r="K3" s="12"/>
      <c r="L3" s="12"/>
      <c r="M3" s="12"/>
      <c r="N3" s="12"/>
    </row>
    <row r="4" spans="1:14" ht="15" customHeight="1" x14ac:dyDescent="0.25">
      <c r="A4" s="89" t="s">
        <v>327</v>
      </c>
      <c r="B4" s="90"/>
      <c r="C4" s="15">
        <v>2024</v>
      </c>
      <c r="D4" s="15">
        <v>2034</v>
      </c>
      <c r="E4" s="86" t="s">
        <v>379</v>
      </c>
      <c r="F4" s="85"/>
      <c r="G4" s="83" t="s">
        <v>380</v>
      </c>
      <c r="H4" s="84"/>
      <c r="I4" s="84"/>
      <c r="J4" s="85"/>
      <c r="K4" s="83" t="s">
        <v>328</v>
      </c>
      <c r="L4" s="84"/>
      <c r="M4" s="84"/>
      <c r="N4" s="85"/>
    </row>
    <row r="5" spans="1:14" ht="30.75" thickBot="1" x14ac:dyDescent="0.3">
      <c r="A5" s="16" t="s">
        <v>329</v>
      </c>
      <c r="B5" s="17" t="s">
        <v>330</v>
      </c>
      <c r="C5" s="16" t="s">
        <v>0</v>
      </c>
      <c r="D5" s="16" t="s">
        <v>1</v>
      </c>
      <c r="E5" s="18" t="s">
        <v>2</v>
      </c>
      <c r="F5" s="19" t="s">
        <v>331</v>
      </c>
      <c r="G5" s="20" t="s">
        <v>332</v>
      </c>
      <c r="H5" s="21" t="s">
        <v>333</v>
      </c>
      <c r="I5" s="21" t="s">
        <v>334</v>
      </c>
      <c r="J5" s="19" t="s">
        <v>335</v>
      </c>
      <c r="K5" s="20" t="s">
        <v>336</v>
      </c>
      <c r="L5" s="21" t="s">
        <v>337</v>
      </c>
      <c r="M5" s="21" t="s">
        <v>338</v>
      </c>
      <c r="N5" s="22" t="s">
        <v>339</v>
      </c>
    </row>
    <row r="6" spans="1:14" s="28" customFormat="1" x14ac:dyDescent="0.25">
      <c r="A6" s="23" t="s">
        <v>4</v>
      </c>
      <c r="B6" s="24" t="s">
        <v>5</v>
      </c>
      <c r="C6" s="25">
        <v>94502</v>
      </c>
      <c r="D6" s="25">
        <v>96975</v>
      </c>
      <c r="E6" s="25">
        <v>2473</v>
      </c>
      <c r="F6" s="26">
        <v>2.6168999999999998</v>
      </c>
      <c r="G6" s="27">
        <v>33960</v>
      </c>
      <c r="H6" s="27">
        <v>51563</v>
      </c>
      <c r="I6" s="27">
        <v>42390</v>
      </c>
      <c r="J6" s="27">
        <v>58417</v>
      </c>
      <c r="K6" s="25">
        <v>4655</v>
      </c>
      <c r="L6" s="25">
        <v>5631</v>
      </c>
      <c r="M6" s="25">
        <v>247</v>
      </c>
      <c r="N6" s="25">
        <v>10533</v>
      </c>
    </row>
    <row r="7" spans="1:14" s="28" customFormat="1" x14ac:dyDescent="0.25">
      <c r="A7" s="23"/>
      <c r="B7" s="24"/>
      <c r="C7" s="25"/>
      <c r="D7" s="25"/>
      <c r="E7" s="25"/>
      <c r="F7" s="26"/>
      <c r="G7" s="27"/>
      <c r="H7" s="27"/>
      <c r="I7" s="27"/>
      <c r="J7" s="27"/>
      <c r="K7" s="25"/>
      <c r="L7" s="25"/>
      <c r="M7" s="25"/>
      <c r="N7" s="25"/>
    </row>
    <row r="8" spans="1:14" x14ac:dyDescent="0.25">
      <c r="A8" s="29" t="s">
        <v>6</v>
      </c>
      <c r="B8" s="30" t="s">
        <v>7</v>
      </c>
      <c r="C8" s="31">
        <v>14935</v>
      </c>
      <c r="D8" s="31">
        <v>15597</v>
      </c>
      <c r="E8" s="31">
        <v>662</v>
      </c>
      <c r="F8" s="32">
        <v>4.4325000000000001</v>
      </c>
      <c r="G8" s="33">
        <v>55601</v>
      </c>
      <c r="H8" s="33">
        <v>92970</v>
      </c>
      <c r="I8" s="33">
        <v>79577</v>
      </c>
      <c r="J8" s="33">
        <v>109580</v>
      </c>
      <c r="K8" s="31">
        <v>438</v>
      </c>
      <c r="L8" s="31">
        <v>737</v>
      </c>
      <c r="M8" s="31">
        <v>66</v>
      </c>
      <c r="N8" s="31">
        <v>1241</v>
      </c>
    </row>
    <row r="9" spans="1:14" x14ac:dyDescent="0.25">
      <c r="A9" s="29" t="s">
        <v>8</v>
      </c>
      <c r="B9" s="30" t="s">
        <v>9</v>
      </c>
      <c r="C9" s="31">
        <v>8493</v>
      </c>
      <c r="D9" s="31">
        <v>9017</v>
      </c>
      <c r="E9" s="31">
        <v>524</v>
      </c>
      <c r="F9" s="32">
        <v>6.1698000000000004</v>
      </c>
      <c r="G9" s="33">
        <v>50551</v>
      </c>
      <c r="H9" s="33">
        <v>73744</v>
      </c>
      <c r="I9" s="33">
        <v>64752</v>
      </c>
      <c r="J9" s="33">
        <v>90064</v>
      </c>
      <c r="K9" s="31">
        <v>264</v>
      </c>
      <c r="L9" s="31">
        <v>416</v>
      </c>
      <c r="M9" s="31">
        <v>52</v>
      </c>
      <c r="N9" s="31">
        <v>732</v>
      </c>
    </row>
    <row r="10" spans="1:14" x14ac:dyDescent="0.25">
      <c r="A10" s="29" t="s">
        <v>10</v>
      </c>
      <c r="B10" s="30" t="s">
        <v>11</v>
      </c>
      <c r="C10" s="31">
        <v>1312</v>
      </c>
      <c r="D10" s="31">
        <v>1371</v>
      </c>
      <c r="E10" s="31">
        <v>59</v>
      </c>
      <c r="F10" s="32">
        <v>4.4969999999999999</v>
      </c>
      <c r="G10" s="33">
        <v>52588</v>
      </c>
      <c r="H10" s="33">
        <v>78417</v>
      </c>
      <c r="I10" s="33">
        <v>67953</v>
      </c>
      <c r="J10" s="33">
        <v>95501</v>
      </c>
      <c r="K10" s="31">
        <v>30</v>
      </c>
      <c r="L10" s="31">
        <v>43</v>
      </c>
      <c r="M10" s="31">
        <v>6</v>
      </c>
      <c r="N10" s="31">
        <v>79</v>
      </c>
    </row>
    <row r="11" spans="1:14" x14ac:dyDescent="0.25">
      <c r="A11" s="29" t="s">
        <v>12</v>
      </c>
      <c r="B11" s="30" t="s">
        <v>13</v>
      </c>
      <c r="C11" s="31">
        <v>2725</v>
      </c>
      <c r="D11" s="31">
        <v>3045</v>
      </c>
      <c r="E11" s="31">
        <v>320</v>
      </c>
      <c r="F11" s="32">
        <v>11.7431</v>
      </c>
      <c r="G11" s="33">
        <v>63190</v>
      </c>
      <c r="H11" s="33">
        <v>85927</v>
      </c>
      <c r="I11" s="33">
        <v>80704</v>
      </c>
      <c r="J11" s="33">
        <v>100708</v>
      </c>
      <c r="K11" s="31">
        <v>67</v>
      </c>
      <c r="L11" s="31">
        <v>107</v>
      </c>
      <c r="M11" s="31">
        <v>32</v>
      </c>
      <c r="N11" s="31">
        <v>206</v>
      </c>
    </row>
    <row r="12" spans="1:14" x14ac:dyDescent="0.25">
      <c r="A12" s="29" t="s">
        <v>14</v>
      </c>
      <c r="B12" s="30" t="s">
        <v>15</v>
      </c>
      <c r="C12" s="31">
        <v>1272</v>
      </c>
      <c r="D12" s="31">
        <v>1370</v>
      </c>
      <c r="E12" s="31">
        <v>98</v>
      </c>
      <c r="F12" s="32">
        <v>7.7043999999999997</v>
      </c>
      <c r="G12" s="33">
        <v>46712</v>
      </c>
      <c r="H12" s="33">
        <v>71319</v>
      </c>
      <c r="I12" s="33">
        <v>66548</v>
      </c>
      <c r="J12" s="33">
        <v>87970</v>
      </c>
      <c r="K12" s="31">
        <v>28</v>
      </c>
      <c r="L12" s="31">
        <v>97</v>
      </c>
      <c r="M12" s="31">
        <v>10</v>
      </c>
      <c r="N12" s="31">
        <v>135</v>
      </c>
    </row>
    <row r="13" spans="1:14" x14ac:dyDescent="0.25">
      <c r="A13" s="29" t="s">
        <v>16</v>
      </c>
      <c r="B13" s="30" t="s">
        <v>17</v>
      </c>
      <c r="C13" s="31">
        <v>3070</v>
      </c>
      <c r="D13" s="31">
        <v>3211</v>
      </c>
      <c r="E13" s="31">
        <v>141</v>
      </c>
      <c r="F13" s="32">
        <v>4.5928000000000004</v>
      </c>
      <c r="G13" s="33">
        <v>39133</v>
      </c>
      <c r="H13" s="33">
        <v>50786</v>
      </c>
      <c r="I13" s="33">
        <v>46779</v>
      </c>
      <c r="J13" s="33">
        <v>58081</v>
      </c>
      <c r="K13" s="31">
        <v>118</v>
      </c>
      <c r="L13" s="31">
        <v>144</v>
      </c>
      <c r="M13" s="31">
        <v>14</v>
      </c>
      <c r="N13" s="31">
        <v>276</v>
      </c>
    </row>
    <row r="14" spans="1:14" x14ac:dyDescent="0.25">
      <c r="A14" s="29" t="s">
        <v>18</v>
      </c>
      <c r="B14" s="30" t="s">
        <v>19</v>
      </c>
      <c r="C14" s="31">
        <v>547</v>
      </c>
      <c r="D14" s="31">
        <v>577</v>
      </c>
      <c r="E14" s="31">
        <v>30</v>
      </c>
      <c r="F14" s="32">
        <v>5.4844999999999997</v>
      </c>
      <c r="G14" s="33">
        <v>47051</v>
      </c>
      <c r="H14" s="33">
        <v>98094</v>
      </c>
      <c r="I14" s="33">
        <v>72134</v>
      </c>
      <c r="J14" s="33">
        <v>100505</v>
      </c>
      <c r="K14" s="31">
        <v>14</v>
      </c>
      <c r="L14" s="31">
        <v>24</v>
      </c>
      <c r="M14" s="31">
        <v>3</v>
      </c>
      <c r="N14" s="31">
        <v>41</v>
      </c>
    </row>
    <row r="15" spans="1:14" x14ac:dyDescent="0.25">
      <c r="A15" s="29" t="s">
        <v>22</v>
      </c>
      <c r="B15" s="30" t="s">
        <v>23</v>
      </c>
      <c r="C15" s="31">
        <v>1788</v>
      </c>
      <c r="D15" s="31">
        <v>1857</v>
      </c>
      <c r="E15" s="31">
        <v>69</v>
      </c>
      <c r="F15" s="32">
        <v>3.8591000000000002</v>
      </c>
      <c r="G15" s="33">
        <v>35168</v>
      </c>
      <c r="H15" s="33">
        <v>54862</v>
      </c>
      <c r="I15" s="33">
        <v>43519</v>
      </c>
      <c r="J15" s="33">
        <v>59161</v>
      </c>
      <c r="K15" s="31">
        <v>91</v>
      </c>
      <c r="L15" s="31">
        <v>107</v>
      </c>
      <c r="M15" s="31">
        <v>7</v>
      </c>
      <c r="N15" s="31">
        <v>205</v>
      </c>
    </row>
    <row r="16" spans="1:14" x14ac:dyDescent="0.25">
      <c r="A16" s="29" t="s">
        <v>24</v>
      </c>
      <c r="B16" s="30" t="s">
        <v>25</v>
      </c>
      <c r="C16" s="31">
        <v>6900</v>
      </c>
      <c r="D16" s="31">
        <v>7117</v>
      </c>
      <c r="E16" s="31">
        <v>217</v>
      </c>
      <c r="F16" s="32">
        <v>3.1448999999999998</v>
      </c>
      <c r="G16" s="33">
        <v>48373</v>
      </c>
      <c r="H16" s="33">
        <v>81929</v>
      </c>
      <c r="I16" s="33">
        <v>66821</v>
      </c>
      <c r="J16" s="33">
        <v>85185</v>
      </c>
      <c r="K16" s="31">
        <v>212</v>
      </c>
      <c r="L16" s="31">
        <v>203</v>
      </c>
      <c r="M16" s="31">
        <v>22</v>
      </c>
      <c r="N16" s="31">
        <v>437</v>
      </c>
    </row>
    <row r="17" spans="1:14" x14ac:dyDescent="0.25">
      <c r="A17" s="29" t="s">
        <v>26</v>
      </c>
      <c r="B17" s="30" t="s">
        <v>27</v>
      </c>
      <c r="C17" s="31">
        <v>8622</v>
      </c>
      <c r="D17" s="31">
        <v>8800</v>
      </c>
      <c r="E17" s="31">
        <v>178</v>
      </c>
      <c r="F17" s="32">
        <v>2.0644999999999998</v>
      </c>
      <c r="G17" s="33">
        <v>31929</v>
      </c>
      <c r="H17" s="33">
        <v>37111</v>
      </c>
      <c r="I17" s="33">
        <v>35367</v>
      </c>
      <c r="J17" s="33">
        <v>39191</v>
      </c>
      <c r="K17" s="31">
        <v>655</v>
      </c>
      <c r="L17" s="31">
        <v>572</v>
      </c>
      <c r="M17" s="31">
        <v>18</v>
      </c>
      <c r="N17" s="31">
        <v>1245</v>
      </c>
    </row>
    <row r="18" spans="1:14" x14ac:dyDescent="0.25">
      <c r="A18" s="29" t="s">
        <v>28</v>
      </c>
      <c r="B18" s="30" t="s">
        <v>29</v>
      </c>
      <c r="C18" s="31">
        <v>3349</v>
      </c>
      <c r="D18" s="31">
        <v>3441</v>
      </c>
      <c r="E18" s="31">
        <v>92</v>
      </c>
      <c r="F18" s="32">
        <v>2.7471000000000001</v>
      </c>
      <c r="G18" s="33">
        <v>33207</v>
      </c>
      <c r="H18" s="33">
        <v>44663</v>
      </c>
      <c r="I18" s="33">
        <v>41883</v>
      </c>
      <c r="J18" s="33">
        <v>48553</v>
      </c>
      <c r="K18" s="31">
        <v>183</v>
      </c>
      <c r="L18" s="31">
        <v>207</v>
      </c>
      <c r="M18" s="31">
        <v>9</v>
      </c>
      <c r="N18" s="31">
        <v>399</v>
      </c>
    </row>
    <row r="19" spans="1:14" x14ac:dyDescent="0.25">
      <c r="A19" s="29" t="s">
        <v>30</v>
      </c>
      <c r="B19" s="30" t="s">
        <v>31</v>
      </c>
      <c r="C19" s="31">
        <v>8380</v>
      </c>
      <c r="D19" s="31">
        <v>8495</v>
      </c>
      <c r="E19" s="31">
        <v>115</v>
      </c>
      <c r="F19" s="32">
        <v>1.3723000000000001</v>
      </c>
      <c r="G19" s="33">
        <v>28600</v>
      </c>
      <c r="H19" s="33">
        <v>32866</v>
      </c>
      <c r="I19" s="33">
        <v>29231</v>
      </c>
      <c r="J19" s="33">
        <v>34861</v>
      </c>
      <c r="K19" s="31">
        <v>604</v>
      </c>
      <c r="L19" s="31">
        <v>763</v>
      </c>
      <c r="M19" s="31">
        <v>12</v>
      </c>
      <c r="N19" s="31">
        <v>1379</v>
      </c>
    </row>
    <row r="20" spans="1:14" x14ac:dyDescent="0.25">
      <c r="A20" s="29" t="s">
        <v>32</v>
      </c>
      <c r="B20" s="30" t="s">
        <v>33</v>
      </c>
      <c r="C20" s="31">
        <v>6381</v>
      </c>
      <c r="D20" s="31">
        <v>6394</v>
      </c>
      <c r="E20" s="31">
        <v>13</v>
      </c>
      <c r="F20" s="32">
        <v>0.20369999999999999</v>
      </c>
      <c r="G20" s="33">
        <v>29666</v>
      </c>
      <c r="H20" s="33">
        <v>36121</v>
      </c>
      <c r="I20" s="33">
        <v>34678</v>
      </c>
      <c r="J20" s="33">
        <v>38244</v>
      </c>
      <c r="K20" s="31">
        <v>426</v>
      </c>
      <c r="L20" s="31">
        <v>450</v>
      </c>
      <c r="M20" s="31">
        <v>1</v>
      </c>
      <c r="N20" s="31">
        <v>877</v>
      </c>
    </row>
    <row r="21" spans="1:14" x14ac:dyDescent="0.25">
      <c r="A21" s="29" t="s">
        <v>34</v>
      </c>
      <c r="B21" s="30" t="s">
        <v>35</v>
      </c>
      <c r="C21" s="31">
        <v>3068</v>
      </c>
      <c r="D21" s="31">
        <v>3069</v>
      </c>
      <c r="E21" s="31">
        <v>1</v>
      </c>
      <c r="F21" s="32">
        <v>3.2599999999999997E-2</v>
      </c>
      <c r="G21" s="33">
        <v>28600</v>
      </c>
      <c r="H21" s="33">
        <v>34786</v>
      </c>
      <c r="I21" s="33">
        <v>30998</v>
      </c>
      <c r="J21" s="33">
        <v>36764</v>
      </c>
      <c r="K21" s="31">
        <v>213</v>
      </c>
      <c r="L21" s="31">
        <v>334</v>
      </c>
      <c r="M21" s="31">
        <v>0</v>
      </c>
      <c r="N21" s="31">
        <v>547</v>
      </c>
    </row>
    <row r="22" spans="1:14" x14ac:dyDescent="0.25">
      <c r="A22" s="29" t="s">
        <v>36</v>
      </c>
      <c r="B22" s="30" t="s">
        <v>37</v>
      </c>
      <c r="C22" s="31">
        <v>11155</v>
      </c>
      <c r="D22" s="31">
        <v>11019</v>
      </c>
      <c r="E22" s="31">
        <v>-136</v>
      </c>
      <c r="F22" s="32">
        <v>-1.2192000000000001</v>
      </c>
      <c r="G22" s="33">
        <v>28632</v>
      </c>
      <c r="H22" s="33">
        <v>41132</v>
      </c>
      <c r="I22" s="33">
        <v>31833</v>
      </c>
      <c r="J22" s="33">
        <v>41948</v>
      </c>
      <c r="K22" s="31">
        <v>736</v>
      </c>
      <c r="L22" s="31">
        <v>821</v>
      </c>
      <c r="M22" s="31">
        <v>-14</v>
      </c>
      <c r="N22" s="31">
        <v>1543</v>
      </c>
    </row>
    <row r="23" spans="1:14" x14ac:dyDescent="0.25">
      <c r="A23" s="29" t="s">
        <v>38</v>
      </c>
      <c r="B23" s="30" t="s">
        <v>39</v>
      </c>
      <c r="C23" s="31">
        <v>3680</v>
      </c>
      <c r="D23" s="31">
        <v>3503</v>
      </c>
      <c r="E23" s="31">
        <v>-177</v>
      </c>
      <c r="F23" s="32">
        <v>-4.8098000000000001</v>
      </c>
      <c r="G23" s="33">
        <v>34820</v>
      </c>
      <c r="H23" s="33">
        <v>43861</v>
      </c>
      <c r="I23" s="33">
        <v>39442</v>
      </c>
      <c r="J23" s="33">
        <v>48402</v>
      </c>
      <c r="K23" s="31">
        <v>182</v>
      </c>
      <c r="L23" s="31">
        <v>187</v>
      </c>
      <c r="M23" s="31">
        <v>-18</v>
      </c>
      <c r="N23" s="31">
        <v>351</v>
      </c>
    </row>
    <row r="24" spans="1:14" x14ac:dyDescent="0.25">
      <c r="A24" s="29" t="s">
        <v>40</v>
      </c>
      <c r="B24" s="30" t="s">
        <v>41</v>
      </c>
      <c r="C24" s="31">
        <v>1108</v>
      </c>
      <c r="D24" s="31">
        <v>1124</v>
      </c>
      <c r="E24" s="31">
        <v>16</v>
      </c>
      <c r="F24" s="32">
        <v>1.444</v>
      </c>
      <c r="G24" s="33">
        <v>33993</v>
      </c>
      <c r="H24" s="33">
        <v>41471</v>
      </c>
      <c r="I24" s="33">
        <v>37561</v>
      </c>
      <c r="J24" s="33">
        <v>45250</v>
      </c>
      <c r="K24" s="31">
        <v>74</v>
      </c>
      <c r="L24" s="31">
        <v>89</v>
      </c>
      <c r="M24" s="31">
        <v>2</v>
      </c>
      <c r="N24" s="31">
        <v>165</v>
      </c>
    </row>
    <row r="25" spans="1:14" x14ac:dyDescent="0.25">
      <c r="A25" s="29" t="s">
        <v>42</v>
      </c>
      <c r="B25" s="30" t="s">
        <v>43</v>
      </c>
      <c r="C25" s="31">
        <v>113</v>
      </c>
      <c r="D25" s="31">
        <v>120</v>
      </c>
      <c r="E25" s="31">
        <v>7</v>
      </c>
      <c r="F25" s="32">
        <v>6.1947000000000001</v>
      </c>
      <c r="G25" s="33">
        <v>44269</v>
      </c>
      <c r="H25" s="33">
        <v>58536</v>
      </c>
      <c r="I25" s="33">
        <v>51141</v>
      </c>
      <c r="J25" s="33">
        <v>68246</v>
      </c>
      <c r="K25" s="31">
        <v>4</v>
      </c>
      <c r="L25" s="31">
        <v>5</v>
      </c>
      <c r="M25" s="31">
        <v>1</v>
      </c>
      <c r="N25" s="31">
        <v>10</v>
      </c>
    </row>
    <row r="26" spans="1:14" x14ac:dyDescent="0.25">
      <c r="A26" s="29" t="s">
        <v>44</v>
      </c>
      <c r="B26" s="30" t="s">
        <v>45</v>
      </c>
      <c r="C26" s="31">
        <v>122</v>
      </c>
      <c r="D26" s="31">
        <v>136</v>
      </c>
      <c r="E26" s="31">
        <v>14</v>
      </c>
      <c r="F26" s="32">
        <v>11.4754</v>
      </c>
      <c r="G26" s="33">
        <v>40675</v>
      </c>
      <c r="H26" s="33">
        <v>56464</v>
      </c>
      <c r="I26" s="33">
        <v>49338</v>
      </c>
      <c r="J26" s="33">
        <v>66071</v>
      </c>
      <c r="K26" s="31">
        <v>5</v>
      </c>
      <c r="L26" s="31">
        <v>6</v>
      </c>
      <c r="M26" s="31">
        <v>1</v>
      </c>
      <c r="N26" s="31">
        <v>12</v>
      </c>
    </row>
    <row r="27" spans="1:14" x14ac:dyDescent="0.25">
      <c r="A27" s="29" t="s">
        <v>48</v>
      </c>
      <c r="B27" s="30" t="s">
        <v>49</v>
      </c>
      <c r="C27" s="31">
        <v>743</v>
      </c>
      <c r="D27" s="31">
        <v>813</v>
      </c>
      <c r="E27" s="31">
        <v>70</v>
      </c>
      <c r="F27" s="32">
        <v>9.4213000000000005</v>
      </c>
      <c r="G27" s="33">
        <v>32895</v>
      </c>
      <c r="H27" s="33">
        <v>42789</v>
      </c>
      <c r="I27" s="33">
        <v>37541</v>
      </c>
      <c r="J27" s="33">
        <v>46942</v>
      </c>
      <c r="K27" s="31">
        <v>32</v>
      </c>
      <c r="L27" s="31">
        <v>48</v>
      </c>
      <c r="M27" s="31">
        <v>7</v>
      </c>
      <c r="N27" s="31">
        <v>87</v>
      </c>
    </row>
    <row r="28" spans="1:14" x14ac:dyDescent="0.25">
      <c r="C28" s="31"/>
      <c r="D28" s="31"/>
      <c r="E28" s="31"/>
      <c r="F28" s="32"/>
      <c r="G28" s="33"/>
      <c r="H28" s="33"/>
      <c r="I28" s="33"/>
      <c r="J28" s="33"/>
      <c r="K28" s="31"/>
      <c r="L28" s="31"/>
      <c r="M28" s="31"/>
      <c r="N28" s="31"/>
    </row>
    <row r="29" spans="1:14" x14ac:dyDescent="0.25">
      <c r="A29" s="34" t="s">
        <v>340</v>
      </c>
      <c r="B29" s="35"/>
      <c r="C29" s="35"/>
      <c r="D29" s="35"/>
      <c r="E29"/>
      <c r="F29"/>
      <c r="G29"/>
      <c r="H29"/>
      <c r="I29"/>
      <c r="J29"/>
      <c r="K29"/>
      <c r="L29"/>
      <c r="M29"/>
      <c r="N29"/>
    </row>
    <row r="30" spans="1:14" x14ac:dyDescent="0.25">
      <c r="A30" s="35"/>
      <c r="B30" s="35"/>
      <c r="C30" s="35"/>
      <c r="D30" s="35"/>
      <c r="E30"/>
      <c r="F30"/>
      <c r="G30"/>
      <c r="H30"/>
      <c r="I30"/>
      <c r="J30"/>
      <c r="K30"/>
      <c r="L30"/>
      <c r="M30"/>
      <c r="N30"/>
    </row>
    <row r="31" spans="1:14" x14ac:dyDescent="0.25">
      <c r="A31" s="88" t="s">
        <v>425</v>
      </c>
      <c r="B31" s="88"/>
      <c r="C31" s="88"/>
      <c r="D31" s="88"/>
      <c r="E31"/>
      <c r="F31"/>
      <c r="G31"/>
      <c r="H31"/>
      <c r="I31"/>
      <c r="J31"/>
      <c r="K31"/>
      <c r="L31"/>
      <c r="M31"/>
      <c r="N31"/>
    </row>
    <row r="32" spans="1:14" x14ac:dyDescent="0.25">
      <c r="A32" s="88"/>
      <c r="B32" s="88"/>
      <c r="C32" s="88"/>
      <c r="D32" s="88"/>
      <c r="E32"/>
      <c r="F32"/>
      <c r="G32"/>
      <c r="H32"/>
      <c r="I32"/>
      <c r="J32"/>
      <c r="K32"/>
      <c r="L32"/>
      <c r="M32"/>
      <c r="N32"/>
    </row>
    <row r="33" spans="1:14" x14ac:dyDescent="0.25">
      <c r="A33" s="88"/>
      <c r="B33" s="88"/>
      <c r="C33" s="88"/>
      <c r="D33" s="88"/>
      <c r="E33"/>
      <c r="F33"/>
      <c r="G33"/>
      <c r="H33"/>
      <c r="I33"/>
      <c r="J33"/>
      <c r="K33"/>
      <c r="L33"/>
      <c r="M33"/>
      <c r="N33"/>
    </row>
    <row r="34" spans="1:14" x14ac:dyDescent="0.25">
      <c r="A34" s="88"/>
      <c r="B34" s="88"/>
      <c r="C34" s="88"/>
      <c r="D34" s="88"/>
      <c r="E34"/>
      <c r="F34"/>
      <c r="G34"/>
      <c r="H34"/>
      <c r="I34"/>
      <c r="J34"/>
      <c r="K34"/>
      <c r="L34"/>
      <c r="M34"/>
      <c r="N34"/>
    </row>
    <row r="35" spans="1:14" x14ac:dyDescent="0.25">
      <c r="A35" s="88"/>
      <c r="B35" s="88"/>
      <c r="C35" s="88"/>
      <c r="D35" s="88"/>
      <c r="E35"/>
      <c r="F35"/>
      <c r="G35"/>
      <c r="H35"/>
      <c r="I35"/>
      <c r="J35"/>
      <c r="K35"/>
      <c r="L35"/>
      <c r="M35"/>
      <c r="N35"/>
    </row>
    <row r="36" spans="1:14" x14ac:dyDescent="0.25">
      <c r="A36" s="88"/>
      <c r="B36" s="88"/>
      <c r="C36" s="88"/>
      <c r="D36" s="88"/>
      <c r="E36"/>
      <c r="F36"/>
      <c r="G36"/>
      <c r="H36"/>
      <c r="I36"/>
      <c r="J36"/>
      <c r="K36"/>
      <c r="L36"/>
      <c r="M36"/>
      <c r="N36"/>
    </row>
    <row r="37" spans="1:14" x14ac:dyDescent="0.25">
      <c r="A37" s="88"/>
      <c r="B37" s="88"/>
      <c r="C37" s="88"/>
      <c r="D37" s="88"/>
      <c r="E37"/>
      <c r="F37"/>
      <c r="G37"/>
      <c r="H37"/>
      <c r="I37"/>
      <c r="J37"/>
      <c r="K37"/>
      <c r="L37"/>
      <c r="M37"/>
      <c r="N37"/>
    </row>
    <row r="38" spans="1:14" x14ac:dyDescent="0.25">
      <c r="A38" s="88"/>
      <c r="B38" s="88"/>
      <c r="C38" s="88"/>
      <c r="D38" s="88"/>
      <c r="E38"/>
      <c r="F38"/>
      <c r="G38"/>
      <c r="H38"/>
      <c r="I38"/>
      <c r="J38"/>
      <c r="K38"/>
      <c r="L38"/>
      <c r="M38"/>
      <c r="N38"/>
    </row>
    <row r="39" spans="1:14" x14ac:dyDescent="0.25">
      <c r="A39" s="88"/>
      <c r="B39" s="88"/>
      <c r="C39" s="88"/>
      <c r="D39" s="88"/>
      <c r="E39"/>
      <c r="F39"/>
      <c r="G39"/>
      <c r="H39"/>
      <c r="I39"/>
      <c r="J39"/>
      <c r="K39"/>
      <c r="L39"/>
      <c r="M39"/>
      <c r="N39"/>
    </row>
    <row r="40" spans="1:14" x14ac:dyDescent="0.25">
      <c r="A40"/>
    </row>
  </sheetData>
  <mergeCells count="5">
    <mergeCell ref="A4:B4"/>
    <mergeCell ref="E4:F4"/>
    <mergeCell ref="G4:J4"/>
    <mergeCell ref="K4:N4"/>
    <mergeCell ref="A31:D3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51"/>
  <sheetViews>
    <sheetView workbookViewId="0"/>
  </sheetViews>
  <sheetFormatPr defaultColWidth="11.42578125" defaultRowHeight="15" x14ac:dyDescent="0.25"/>
  <cols>
    <col min="1" max="1" width="8.42578125" customWidth="1"/>
    <col min="2" max="2" width="86.42578125" customWidth="1"/>
    <col min="3" max="3" width="9.85546875" style="28" customWidth="1"/>
    <col min="4" max="4" width="13.42578125" customWidth="1"/>
  </cols>
  <sheetData>
    <row r="1" spans="1:4" ht="15.75" x14ac:dyDescent="0.25">
      <c r="A1" s="10" t="s">
        <v>426</v>
      </c>
      <c r="B1" s="12"/>
      <c r="C1" s="58"/>
      <c r="D1" s="59"/>
    </row>
    <row r="2" spans="1:4" ht="23.25" x14ac:dyDescent="0.35">
      <c r="A2" s="13" t="s">
        <v>386</v>
      </c>
      <c r="B2" s="12"/>
      <c r="C2" s="58"/>
      <c r="D2" s="59"/>
    </row>
    <row r="3" spans="1:4" x14ac:dyDescent="0.25">
      <c r="A3" s="36" t="s">
        <v>387</v>
      </c>
      <c r="B3" s="12"/>
      <c r="C3" s="58"/>
      <c r="D3" s="59"/>
    </row>
    <row r="4" spans="1:4" x14ac:dyDescent="0.25">
      <c r="A4" s="12"/>
      <c r="B4" s="12"/>
      <c r="C4" s="58"/>
      <c r="D4" s="59"/>
    </row>
    <row r="5" spans="1:4" x14ac:dyDescent="0.25">
      <c r="A5" s="97" t="s">
        <v>389</v>
      </c>
      <c r="B5" s="98"/>
      <c r="C5" s="98"/>
      <c r="D5" s="98"/>
    </row>
    <row r="6" spans="1:4" ht="20.25" customHeight="1" x14ac:dyDescent="0.25">
      <c r="A6" s="98"/>
      <c r="B6" s="98"/>
      <c r="C6" s="98"/>
      <c r="D6" s="98"/>
    </row>
    <row r="7" spans="1:4" x14ac:dyDescent="0.25">
      <c r="A7" s="91" t="s">
        <v>410</v>
      </c>
      <c r="B7" s="91" t="s">
        <v>342</v>
      </c>
      <c r="C7" s="93" t="s">
        <v>328</v>
      </c>
      <c r="D7" s="95" t="s">
        <v>343</v>
      </c>
    </row>
    <row r="8" spans="1:4" ht="15.75" thickBot="1" x14ac:dyDescent="0.3">
      <c r="A8" s="92"/>
      <c r="B8" s="92"/>
      <c r="C8" s="94"/>
      <c r="D8" s="96"/>
    </row>
    <row r="9" spans="1:4" x14ac:dyDescent="0.25">
      <c r="A9" s="29" t="s">
        <v>385</v>
      </c>
      <c r="B9" t="s">
        <v>54</v>
      </c>
      <c r="C9" s="25">
        <v>479</v>
      </c>
      <c r="D9" s="33">
        <v>35988</v>
      </c>
    </row>
    <row r="10" spans="1:4" x14ac:dyDescent="0.25">
      <c r="A10" s="29" t="s">
        <v>385</v>
      </c>
      <c r="B10" t="s">
        <v>60</v>
      </c>
      <c r="C10" s="25">
        <v>117</v>
      </c>
      <c r="D10" s="33">
        <v>37880</v>
      </c>
    </row>
    <row r="11" spans="1:4" x14ac:dyDescent="0.25">
      <c r="A11" s="29" t="s">
        <v>385</v>
      </c>
      <c r="B11" t="s">
        <v>72</v>
      </c>
      <c r="C11" s="25">
        <v>25</v>
      </c>
      <c r="D11" s="33">
        <v>46198</v>
      </c>
    </row>
    <row r="12" spans="1:4" x14ac:dyDescent="0.25">
      <c r="A12" s="29" t="s">
        <v>385</v>
      </c>
      <c r="B12" t="s">
        <v>78</v>
      </c>
      <c r="C12" s="25">
        <v>3</v>
      </c>
      <c r="D12" s="33">
        <v>55117</v>
      </c>
    </row>
    <row r="13" spans="1:4" x14ac:dyDescent="0.25">
      <c r="A13" s="29" t="s">
        <v>385</v>
      </c>
      <c r="B13" t="s">
        <v>80</v>
      </c>
      <c r="C13" s="25">
        <v>3</v>
      </c>
      <c r="D13" s="33">
        <v>41549</v>
      </c>
    </row>
    <row r="14" spans="1:4" x14ac:dyDescent="0.25">
      <c r="A14" s="39"/>
      <c r="C14" s="25"/>
      <c r="D14" s="33"/>
    </row>
    <row r="15" spans="1:4" x14ac:dyDescent="0.25">
      <c r="A15" s="97" t="s">
        <v>390</v>
      </c>
      <c r="B15" s="98"/>
      <c r="C15" s="98"/>
      <c r="D15" s="98"/>
    </row>
    <row r="16" spans="1:4" ht="21.75" customHeight="1" x14ac:dyDescent="0.25">
      <c r="A16" s="98"/>
      <c r="B16" s="98"/>
      <c r="C16" s="98"/>
      <c r="D16" s="98"/>
    </row>
    <row r="17" spans="1:4" x14ac:dyDescent="0.25">
      <c r="A17" s="91" t="s">
        <v>410</v>
      </c>
      <c r="B17" s="91" t="s">
        <v>342</v>
      </c>
      <c r="C17" s="93" t="s">
        <v>328</v>
      </c>
      <c r="D17" s="95" t="s">
        <v>343</v>
      </c>
    </row>
    <row r="18" spans="1:4" ht="15.75" thickBot="1" x14ac:dyDescent="0.3">
      <c r="A18" s="92"/>
      <c r="B18" s="92"/>
      <c r="C18" s="94"/>
      <c r="D18" s="96"/>
    </row>
    <row r="19" spans="1:4" x14ac:dyDescent="0.25">
      <c r="A19" s="29" t="s">
        <v>396</v>
      </c>
      <c r="B19" t="s">
        <v>87</v>
      </c>
      <c r="C19" s="25">
        <v>155</v>
      </c>
      <c r="D19" s="33">
        <v>35035</v>
      </c>
    </row>
    <row r="20" spans="1:4" x14ac:dyDescent="0.25">
      <c r="A20" s="29" t="s">
        <v>385</v>
      </c>
      <c r="B20" t="s">
        <v>89</v>
      </c>
      <c r="C20" s="25">
        <v>136</v>
      </c>
      <c r="D20" s="33">
        <v>61241</v>
      </c>
    </row>
    <row r="21" spans="1:4" x14ac:dyDescent="0.25">
      <c r="A21" s="29" t="s">
        <v>396</v>
      </c>
      <c r="B21" t="s">
        <v>93</v>
      </c>
      <c r="C21" s="25">
        <v>123</v>
      </c>
      <c r="D21" s="33">
        <v>45729</v>
      </c>
    </row>
    <row r="22" spans="1:4" x14ac:dyDescent="0.25">
      <c r="A22" s="29" t="s">
        <v>385</v>
      </c>
      <c r="B22" t="s">
        <v>99</v>
      </c>
      <c r="C22" s="25">
        <v>70</v>
      </c>
      <c r="D22" s="33">
        <v>58823</v>
      </c>
    </row>
    <row r="23" spans="1:4" x14ac:dyDescent="0.25">
      <c r="A23" s="29" t="s">
        <v>385</v>
      </c>
      <c r="B23" t="s">
        <v>125</v>
      </c>
      <c r="C23" s="25">
        <v>12</v>
      </c>
      <c r="D23" s="33">
        <v>48847</v>
      </c>
    </row>
    <row r="24" spans="1:4" x14ac:dyDescent="0.25">
      <c r="A24" s="39"/>
      <c r="C24" s="25"/>
      <c r="D24" s="33"/>
    </row>
    <row r="25" spans="1:4" x14ac:dyDescent="0.25">
      <c r="A25" s="97" t="s">
        <v>409</v>
      </c>
      <c r="B25" s="98"/>
      <c r="C25" s="98"/>
      <c r="D25" s="98"/>
    </row>
    <row r="26" spans="1:4" ht="23.25" customHeight="1" x14ac:dyDescent="0.25">
      <c r="A26" s="98"/>
      <c r="B26" s="98"/>
      <c r="C26" s="98"/>
      <c r="D26" s="98"/>
    </row>
    <row r="27" spans="1:4" x14ac:dyDescent="0.25">
      <c r="A27" s="91" t="s">
        <v>410</v>
      </c>
      <c r="B27" s="91" t="s">
        <v>342</v>
      </c>
      <c r="C27" s="93" t="s">
        <v>328</v>
      </c>
      <c r="D27" s="95" t="s">
        <v>343</v>
      </c>
    </row>
    <row r="28" spans="1:4" ht="15.75" thickBot="1" x14ac:dyDescent="0.3">
      <c r="A28" s="92"/>
      <c r="B28" s="92"/>
      <c r="C28" s="94"/>
      <c r="D28" s="96"/>
    </row>
    <row r="29" spans="1:4" x14ac:dyDescent="0.25">
      <c r="A29" s="29" t="s">
        <v>385</v>
      </c>
      <c r="B29" t="s">
        <v>128</v>
      </c>
      <c r="C29" s="25">
        <v>637</v>
      </c>
      <c r="D29" s="33">
        <v>85094</v>
      </c>
    </row>
    <row r="30" spans="1:4" x14ac:dyDescent="0.25">
      <c r="A30" s="29" t="s">
        <v>385</v>
      </c>
      <c r="B30" t="s">
        <v>130</v>
      </c>
      <c r="C30" s="25">
        <v>109</v>
      </c>
      <c r="D30" s="33">
        <v>74692</v>
      </c>
    </row>
    <row r="31" spans="1:4" x14ac:dyDescent="0.25">
      <c r="A31" s="29" t="s">
        <v>385</v>
      </c>
      <c r="B31" t="s">
        <v>132</v>
      </c>
      <c r="C31" s="25">
        <v>104</v>
      </c>
      <c r="D31" s="33">
        <v>79038</v>
      </c>
    </row>
    <row r="32" spans="1:4" x14ac:dyDescent="0.25">
      <c r="A32" s="29" t="s">
        <v>385</v>
      </c>
      <c r="B32" t="s">
        <v>134</v>
      </c>
      <c r="C32" s="25">
        <v>86</v>
      </c>
      <c r="D32" s="33">
        <v>56135</v>
      </c>
    </row>
    <row r="33" spans="1:4" x14ac:dyDescent="0.25">
      <c r="A33" s="29" t="s">
        <v>385</v>
      </c>
      <c r="B33" t="s">
        <v>138</v>
      </c>
      <c r="C33" s="25">
        <v>79</v>
      </c>
      <c r="D33" s="33">
        <v>66992</v>
      </c>
    </row>
    <row r="34" spans="1:4" x14ac:dyDescent="0.25">
      <c r="A34" s="29" t="s">
        <v>384</v>
      </c>
      <c r="B34" t="s">
        <v>142</v>
      </c>
      <c r="C34" s="25">
        <v>65</v>
      </c>
      <c r="D34" s="33">
        <v>92040</v>
      </c>
    </row>
    <row r="35" spans="1:4" x14ac:dyDescent="0.25">
      <c r="A35" s="29" t="s">
        <v>385</v>
      </c>
      <c r="B35" t="s">
        <v>144</v>
      </c>
      <c r="C35" s="25">
        <v>60</v>
      </c>
      <c r="D35" s="33">
        <v>113878</v>
      </c>
    </row>
    <row r="36" spans="1:4" x14ac:dyDescent="0.25">
      <c r="A36" s="29" t="s">
        <v>385</v>
      </c>
      <c r="B36" t="s">
        <v>146</v>
      </c>
      <c r="C36" s="25">
        <v>59</v>
      </c>
      <c r="D36" s="33">
        <v>88869</v>
      </c>
    </row>
    <row r="37" spans="1:4" x14ac:dyDescent="0.25">
      <c r="A37" s="29" t="s">
        <v>385</v>
      </c>
      <c r="B37" t="s">
        <v>148</v>
      </c>
      <c r="C37" s="25">
        <v>59</v>
      </c>
      <c r="D37" s="33">
        <v>79256</v>
      </c>
    </row>
    <row r="38" spans="1:4" x14ac:dyDescent="0.25">
      <c r="A38" s="29" t="s">
        <v>385</v>
      </c>
      <c r="B38" t="s">
        <v>154</v>
      </c>
      <c r="C38" s="25">
        <v>51</v>
      </c>
      <c r="D38" s="33">
        <v>101152</v>
      </c>
    </row>
    <row r="39" spans="1:4" x14ac:dyDescent="0.25">
      <c r="A39" s="29" t="s">
        <v>385</v>
      </c>
      <c r="B39" t="s">
        <v>156</v>
      </c>
      <c r="C39" s="25">
        <v>50</v>
      </c>
      <c r="D39" s="33">
        <v>82573</v>
      </c>
    </row>
    <row r="40" spans="1:4" x14ac:dyDescent="0.25">
      <c r="A40" s="29" t="s">
        <v>384</v>
      </c>
      <c r="B40" t="s">
        <v>160</v>
      </c>
      <c r="C40" s="25">
        <v>43</v>
      </c>
      <c r="D40" s="33">
        <v>132681</v>
      </c>
    </row>
    <row r="41" spans="1:4" x14ac:dyDescent="0.25">
      <c r="A41" s="29" t="s">
        <v>385</v>
      </c>
      <c r="B41" t="s">
        <v>164</v>
      </c>
      <c r="C41" s="25">
        <v>40</v>
      </c>
      <c r="D41" s="33">
        <v>114737</v>
      </c>
    </row>
    <row r="42" spans="1:4" x14ac:dyDescent="0.25">
      <c r="A42" s="29" t="s">
        <v>388</v>
      </c>
      <c r="B42" t="s">
        <v>166</v>
      </c>
      <c r="C42" s="25">
        <v>37</v>
      </c>
      <c r="D42" s="33">
        <v>108981</v>
      </c>
    </row>
    <row r="43" spans="1:4" x14ac:dyDescent="0.25">
      <c r="A43" s="29" t="s">
        <v>384</v>
      </c>
      <c r="B43" t="s">
        <v>184</v>
      </c>
      <c r="C43" s="25">
        <v>34</v>
      </c>
      <c r="D43" s="33">
        <v>128030</v>
      </c>
    </row>
    <row r="44" spans="1:4" x14ac:dyDescent="0.25">
      <c r="A44" s="29" t="s">
        <v>385</v>
      </c>
      <c r="B44" t="s">
        <v>190</v>
      </c>
      <c r="C44" s="25">
        <v>20</v>
      </c>
      <c r="D44" s="33">
        <v>100048</v>
      </c>
    </row>
    <row r="45" spans="1:4" x14ac:dyDescent="0.25">
      <c r="A45" s="29" t="s">
        <v>396</v>
      </c>
      <c r="B45" t="s">
        <v>188</v>
      </c>
      <c r="C45" s="25">
        <v>9</v>
      </c>
      <c r="D45" s="33">
        <v>119729</v>
      </c>
    </row>
    <row r="46" spans="1:4" x14ac:dyDescent="0.25">
      <c r="A46" s="39"/>
      <c r="C46" s="25"/>
      <c r="D46" s="33"/>
    </row>
    <row r="47" spans="1:4" x14ac:dyDescent="0.25">
      <c r="A47" s="34" t="s">
        <v>383</v>
      </c>
      <c r="C47" s="25"/>
      <c r="D47" s="33"/>
    </row>
    <row r="48" spans="1:4" ht="23.25" customHeight="1" x14ac:dyDescent="0.25">
      <c r="A48" s="41" t="s">
        <v>344</v>
      </c>
      <c r="C48" s="25"/>
      <c r="D48" s="33"/>
    </row>
    <row r="49" spans="1:4" x14ac:dyDescent="0.25">
      <c r="A49" t="s">
        <v>408</v>
      </c>
      <c r="C49" s="25"/>
      <c r="D49" s="33"/>
    </row>
    <row r="50" spans="1:4" x14ac:dyDescent="0.25">
      <c r="A50" s="57" t="s">
        <v>404</v>
      </c>
      <c r="C50" s="25"/>
      <c r="D50" s="33"/>
    </row>
    <row r="51" spans="1:4" x14ac:dyDescent="0.25">
      <c r="A51" t="s">
        <v>421</v>
      </c>
    </row>
  </sheetData>
  <mergeCells count="15">
    <mergeCell ref="A27:A28"/>
    <mergeCell ref="B27:B28"/>
    <mergeCell ref="C27:C28"/>
    <mergeCell ref="D27:D28"/>
    <mergeCell ref="A5:D6"/>
    <mergeCell ref="A7:A8"/>
    <mergeCell ref="B7:B8"/>
    <mergeCell ref="C7:C8"/>
    <mergeCell ref="D7:D8"/>
    <mergeCell ref="A15:D16"/>
    <mergeCell ref="A17:A18"/>
    <mergeCell ref="B17:B18"/>
    <mergeCell ref="C17:C18"/>
    <mergeCell ref="D17:D18"/>
    <mergeCell ref="A25:D26"/>
  </mergeCells>
  <hyperlinks>
    <hyperlink ref="A50" r:id="rId1" xr:uid="{866A32B7-3213-4DAC-9FBB-DF4AC49D2B44}"/>
  </hyperlinks>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B7C95-31B9-4928-B172-9E8AC229AEB3}">
  <dimension ref="A1:D89"/>
  <sheetViews>
    <sheetView workbookViewId="0"/>
  </sheetViews>
  <sheetFormatPr defaultRowHeight="15" x14ac:dyDescent="0.25"/>
  <cols>
    <col min="1" max="1" width="14.85546875" customWidth="1"/>
    <col min="2" max="2" width="86" customWidth="1"/>
    <col min="3" max="3" width="10.7109375" style="28" customWidth="1"/>
    <col min="4" max="4" width="13.7109375" customWidth="1"/>
  </cols>
  <sheetData>
    <row r="1" spans="1:4" ht="15.75" x14ac:dyDescent="0.25">
      <c r="A1" s="10" t="s">
        <v>426</v>
      </c>
      <c r="B1" s="12"/>
      <c r="C1" s="11"/>
      <c r="D1" s="12"/>
    </row>
    <row r="2" spans="1:4" ht="23.25" x14ac:dyDescent="0.35">
      <c r="A2" s="13" t="s">
        <v>412</v>
      </c>
      <c r="B2" s="12"/>
      <c r="C2" s="11"/>
      <c r="D2" s="12"/>
    </row>
    <row r="3" spans="1:4" x14ac:dyDescent="0.25">
      <c r="A3" s="36" t="s">
        <v>341</v>
      </c>
      <c r="B3" s="12"/>
      <c r="C3" s="37"/>
      <c r="D3" s="12"/>
    </row>
    <row r="4" spans="1:4" x14ac:dyDescent="0.25">
      <c r="A4" s="12"/>
      <c r="B4" s="12"/>
      <c r="C4" s="11"/>
      <c r="D4" s="12"/>
    </row>
    <row r="5" spans="1:4" x14ac:dyDescent="0.25">
      <c r="A5" s="97" t="s">
        <v>381</v>
      </c>
      <c r="B5" s="98"/>
      <c r="C5" s="98"/>
      <c r="D5" s="98"/>
    </row>
    <row r="6" spans="1:4" ht="19.5" customHeight="1" x14ac:dyDescent="0.25">
      <c r="A6" s="98"/>
      <c r="B6" s="98"/>
      <c r="C6" s="98"/>
      <c r="D6" s="98"/>
    </row>
    <row r="7" spans="1:4" x14ac:dyDescent="0.25">
      <c r="A7" s="91" t="s">
        <v>410</v>
      </c>
      <c r="B7" s="91" t="s">
        <v>342</v>
      </c>
      <c r="C7" s="99" t="s">
        <v>328</v>
      </c>
      <c r="D7" s="99" t="s">
        <v>343</v>
      </c>
    </row>
    <row r="8" spans="1:4" ht="15.75" thickBot="1" x14ac:dyDescent="0.3">
      <c r="A8" s="92"/>
      <c r="B8" s="92"/>
      <c r="C8" s="100"/>
      <c r="D8" s="100"/>
    </row>
    <row r="9" spans="1:4" x14ac:dyDescent="0.25">
      <c r="A9" s="29" t="s">
        <v>395</v>
      </c>
      <c r="B9" t="s">
        <v>83</v>
      </c>
      <c r="C9" s="23">
        <v>767</v>
      </c>
      <c r="D9" s="106">
        <v>34853</v>
      </c>
    </row>
    <row r="10" spans="1:4" x14ac:dyDescent="0.25">
      <c r="A10" s="29" t="s">
        <v>395</v>
      </c>
      <c r="B10" t="s">
        <v>52</v>
      </c>
      <c r="C10" s="23">
        <v>703</v>
      </c>
      <c r="D10" s="106">
        <v>30645</v>
      </c>
    </row>
    <row r="11" spans="1:4" x14ac:dyDescent="0.25">
      <c r="A11" s="29" t="s">
        <v>385</v>
      </c>
      <c r="B11" t="s">
        <v>54</v>
      </c>
      <c r="C11" s="23">
        <v>479</v>
      </c>
      <c r="D11" s="106">
        <v>35988</v>
      </c>
    </row>
    <row r="12" spans="1:4" x14ac:dyDescent="0.25">
      <c r="A12" s="29" t="s">
        <v>394</v>
      </c>
      <c r="B12" t="s">
        <v>56</v>
      </c>
      <c r="C12" s="23">
        <v>394</v>
      </c>
      <c r="D12" s="106">
        <v>29802</v>
      </c>
    </row>
    <row r="13" spans="1:4" x14ac:dyDescent="0.25">
      <c r="A13" s="29" t="s">
        <v>395</v>
      </c>
      <c r="B13" t="s">
        <v>58</v>
      </c>
      <c r="C13" s="23">
        <v>194</v>
      </c>
      <c r="D13" s="106">
        <v>34990</v>
      </c>
    </row>
    <row r="14" spans="1:4" x14ac:dyDescent="0.25">
      <c r="A14" s="29" t="s">
        <v>385</v>
      </c>
      <c r="B14" t="s">
        <v>60</v>
      </c>
      <c r="C14" s="23">
        <v>117</v>
      </c>
      <c r="D14" s="106">
        <v>37880</v>
      </c>
    </row>
    <row r="15" spans="1:4" x14ac:dyDescent="0.25">
      <c r="A15" s="29" t="s">
        <v>395</v>
      </c>
      <c r="B15" t="s">
        <v>62</v>
      </c>
      <c r="C15" s="23">
        <v>85</v>
      </c>
      <c r="D15" s="106">
        <v>33375</v>
      </c>
    </row>
    <row r="16" spans="1:4" x14ac:dyDescent="0.25">
      <c r="A16" s="29" t="s">
        <v>394</v>
      </c>
      <c r="B16" t="s">
        <v>64</v>
      </c>
      <c r="C16" s="23">
        <v>83</v>
      </c>
      <c r="D16" s="106">
        <v>36777</v>
      </c>
    </row>
    <row r="17" spans="1:4" x14ac:dyDescent="0.25">
      <c r="A17" s="29" t="s">
        <v>395</v>
      </c>
      <c r="B17" t="s">
        <v>66</v>
      </c>
      <c r="C17" s="23">
        <v>68</v>
      </c>
      <c r="D17" s="106">
        <v>37649</v>
      </c>
    </row>
    <row r="18" spans="1:4" x14ac:dyDescent="0.25">
      <c r="A18" s="29" t="s">
        <v>394</v>
      </c>
      <c r="B18" t="s">
        <v>68</v>
      </c>
      <c r="C18" s="23">
        <v>65</v>
      </c>
      <c r="D18" s="106">
        <v>29026</v>
      </c>
    </row>
    <row r="19" spans="1:4" x14ac:dyDescent="0.25">
      <c r="A19" s="29" t="s">
        <v>397</v>
      </c>
      <c r="B19" t="s">
        <v>70</v>
      </c>
      <c r="C19" s="23">
        <v>41</v>
      </c>
      <c r="D19" s="106">
        <v>32042</v>
      </c>
    </row>
    <row r="20" spans="1:4" x14ac:dyDescent="0.25">
      <c r="A20" s="29" t="s">
        <v>385</v>
      </c>
      <c r="B20" t="s">
        <v>72</v>
      </c>
      <c r="C20" s="23">
        <v>25</v>
      </c>
      <c r="D20" s="106">
        <v>46198</v>
      </c>
    </row>
    <row r="21" spans="1:4" x14ac:dyDescent="0.25">
      <c r="A21" s="29" t="s">
        <v>395</v>
      </c>
      <c r="B21" t="s">
        <v>74</v>
      </c>
      <c r="C21" s="23">
        <v>21</v>
      </c>
      <c r="D21" s="106">
        <v>39846</v>
      </c>
    </row>
    <row r="22" spans="1:4" x14ac:dyDescent="0.25">
      <c r="A22" s="29" t="s">
        <v>395</v>
      </c>
      <c r="B22" t="s">
        <v>76</v>
      </c>
      <c r="C22" s="23">
        <v>4</v>
      </c>
      <c r="D22" s="106">
        <v>40290</v>
      </c>
    </row>
    <row r="23" spans="1:4" x14ac:dyDescent="0.25">
      <c r="A23" s="29" t="s">
        <v>385</v>
      </c>
      <c r="B23" t="s">
        <v>78</v>
      </c>
      <c r="C23" s="23">
        <v>3</v>
      </c>
      <c r="D23" s="106">
        <v>55117</v>
      </c>
    </row>
    <row r="24" spans="1:4" x14ac:dyDescent="0.25">
      <c r="A24" s="29" t="s">
        <v>385</v>
      </c>
      <c r="B24" t="s">
        <v>80</v>
      </c>
      <c r="C24" s="23">
        <v>3</v>
      </c>
      <c r="D24" s="106">
        <v>41549</v>
      </c>
    </row>
    <row r="25" spans="1:4" x14ac:dyDescent="0.25">
      <c r="A25" s="39"/>
      <c r="C25" s="25"/>
      <c r="D25" s="33"/>
    </row>
    <row r="26" spans="1:4" x14ac:dyDescent="0.25">
      <c r="A26" s="97" t="s">
        <v>382</v>
      </c>
      <c r="B26" s="98"/>
      <c r="C26" s="98"/>
      <c r="D26" s="98"/>
    </row>
    <row r="27" spans="1:4" ht="26.25" customHeight="1" x14ac:dyDescent="0.25">
      <c r="A27" s="98"/>
      <c r="B27" s="98"/>
      <c r="C27" s="98"/>
      <c r="D27" s="98"/>
    </row>
    <row r="28" spans="1:4" x14ac:dyDescent="0.25">
      <c r="A28" s="91" t="s">
        <v>410</v>
      </c>
      <c r="B28" s="91" t="s">
        <v>342</v>
      </c>
      <c r="C28" s="99" t="s">
        <v>328</v>
      </c>
      <c r="D28" s="99" t="s">
        <v>343</v>
      </c>
    </row>
    <row r="29" spans="1:4" ht="15.75" thickBot="1" x14ac:dyDescent="0.3">
      <c r="A29" s="92"/>
      <c r="B29" s="92"/>
      <c r="C29" s="100"/>
      <c r="D29" s="100"/>
    </row>
    <row r="30" spans="1:4" x14ac:dyDescent="0.25">
      <c r="A30" s="29" t="s">
        <v>394</v>
      </c>
      <c r="B30" t="s">
        <v>85</v>
      </c>
      <c r="C30" s="23">
        <v>558</v>
      </c>
      <c r="D30" s="80">
        <v>35448</v>
      </c>
    </row>
    <row r="31" spans="1:4" x14ac:dyDescent="0.25">
      <c r="A31" s="29" t="s">
        <v>396</v>
      </c>
      <c r="B31" t="s">
        <v>87</v>
      </c>
      <c r="C31" s="23">
        <v>155</v>
      </c>
      <c r="D31" s="80">
        <v>35035</v>
      </c>
    </row>
    <row r="32" spans="1:4" x14ac:dyDescent="0.25">
      <c r="A32" s="29" t="s">
        <v>385</v>
      </c>
      <c r="B32" t="s">
        <v>89</v>
      </c>
      <c r="C32" s="23">
        <v>136</v>
      </c>
      <c r="D32" s="80">
        <v>61241</v>
      </c>
    </row>
    <row r="33" spans="1:4" x14ac:dyDescent="0.25">
      <c r="A33" s="29" t="s">
        <v>394</v>
      </c>
      <c r="B33" t="s">
        <v>91</v>
      </c>
      <c r="C33" s="23">
        <v>136</v>
      </c>
      <c r="D33" s="80">
        <v>45378</v>
      </c>
    </row>
    <row r="34" spans="1:4" x14ac:dyDescent="0.25">
      <c r="A34" s="29" t="s">
        <v>396</v>
      </c>
      <c r="B34" t="s">
        <v>93</v>
      </c>
      <c r="C34" s="23">
        <v>123</v>
      </c>
      <c r="D34" s="80">
        <v>45729</v>
      </c>
    </row>
    <row r="35" spans="1:4" x14ac:dyDescent="0.25">
      <c r="A35" s="29" t="s">
        <v>394</v>
      </c>
      <c r="B35" t="s">
        <v>95</v>
      </c>
      <c r="C35" s="23">
        <v>106</v>
      </c>
      <c r="D35" s="80">
        <v>34077</v>
      </c>
    </row>
    <row r="36" spans="1:4" x14ac:dyDescent="0.25">
      <c r="A36" s="29" t="s">
        <v>394</v>
      </c>
      <c r="B36" t="s">
        <v>97</v>
      </c>
      <c r="C36" s="23">
        <v>72</v>
      </c>
      <c r="D36" s="80">
        <v>37369</v>
      </c>
    </row>
    <row r="37" spans="1:4" x14ac:dyDescent="0.25">
      <c r="A37" s="29" t="s">
        <v>385</v>
      </c>
      <c r="B37" t="s">
        <v>99</v>
      </c>
      <c r="C37" s="23">
        <v>70</v>
      </c>
      <c r="D37" s="80">
        <v>58823</v>
      </c>
    </row>
    <row r="38" spans="1:4" x14ac:dyDescent="0.25">
      <c r="A38" s="29" t="s">
        <v>393</v>
      </c>
      <c r="B38" t="s">
        <v>101</v>
      </c>
      <c r="C38" s="23">
        <v>63</v>
      </c>
      <c r="D38" s="80">
        <v>39280</v>
      </c>
    </row>
    <row r="39" spans="1:4" x14ac:dyDescent="0.25">
      <c r="A39" s="29" t="s">
        <v>395</v>
      </c>
      <c r="B39" t="s">
        <v>103</v>
      </c>
      <c r="C39" s="23">
        <v>57</v>
      </c>
      <c r="D39" s="80">
        <v>48920</v>
      </c>
    </row>
    <row r="40" spans="1:4" x14ac:dyDescent="0.25">
      <c r="A40" s="29" t="s">
        <v>394</v>
      </c>
      <c r="B40" t="s">
        <v>105</v>
      </c>
      <c r="C40" s="23">
        <v>49</v>
      </c>
      <c r="D40" s="80">
        <v>38767</v>
      </c>
    </row>
    <row r="41" spans="1:4" x14ac:dyDescent="0.25">
      <c r="A41" s="29" t="s">
        <v>393</v>
      </c>
      <c r="B41" t="s">
        <v>107</v>
      </c>
      <c r="C41" s="23">
        <v>45</v>
      </c>
      <c r="D41" s="80">
        <v>43129</v>
      </c>
    </row>
    <row r="42" spans="1:4" x14ac:dyDescent="0.25">
      <c r="A42" s="29" t="s">
        <v>393</v>
      </c>
      <c r="B42" t="s">
        <v>109</v>
      </c>
      <c r="C42" s="23">
        <v>37</v>
      </c>
      <c r="D42" s="80">
        <v>40248</v>
      </c>
    </row>
    <row r="43" spans="1:4" x14ac:dyDescent="0.25">
      <c r="A43" s="29" t="s">
        <v>397</v>
      </c>
      <c r="B43" t="s">
        <v>111</v>
      </c>
      <c r="C43" s="23">
        <v>23</v>
      </c>
      <c r="D43" s="80">
        <v>34706</v>
      </c>
    </row>
    <row r="44" spans="1:4" x14ac:dyDescent="0.25">
      <c r="A44" s="29" t="s">
        <v>393</v>
      </c>
      <c r="B44" t="s">
        <v>113</v>
      </c>
      <c r="C44" s="23">
        <v>20</v>
      </c>
      <c r="D44" s="80">
        <v>38653</v>
      </c>
    </row>
    <row r="45" spans="1:4" x14ac:dyDescent="0.25">
      <c r="A45" s="29" t="s">
        <v>394</v>
      </c>
      <c r="B45" t="s">
        <v>115</v>
      </c>
      <c r="C45" s="23">
        <v>18</v>
      </c>
      <c r="D45" s="80">
        <v>41178</v>
      </c>
    </row>
    <row r="46" spans="1:4" x14ac:dyDescent="0.25">
      <c r="A46" s="29" t="s">
        <v>393</v>
      </c>
      <c r="B46" t="s">
        <v>117</v>
      </c>
      <c r="C46" s="23">
        <v>17</v>
      </c>
      <c r="D46" s="80">
        <v>42822</v>
      </c>
    </row>
    <row r="47" spans="1:4" x14ac:dyDescent="0.25">
      <c r="A47" s="29" t="s">
        <v>393</v>
      </c>
      <c r="B47" t="s">
        <v>119</v>
      </c>
      <c r="C47" s="23">
        <v>14</v>
      </c>
      <c r="D47" s="80">
        <v>53728</v>
      </c>
    </row>
    <row r="48" spans="1:4" x14ac:dyDescent="0.25">
      <c r="A48" s="29" t="s">
        <v>395</v>
      </c>
      <c r="B48" t="s">
        <v>121</v>
      </c>
      <c r="C48" s="23">
        <v>12</v>
      </c>
      <c r="D48" s="80">
        <v>36848</v>
      </c>
    </row>
    <row r="49" spans="1:4" ht="15" customHeight="1" x14ac:dyDescent="0.25">
      <c r="A49" s="29" t="s">
        <v>393</v>
      </c>
      <c r="B49" t="s">
        <v>123</v>
      </c>
      <c r="C49" s="23">
        <v>12</v>
      </c>
      <c r="D49" s="80">
        <v>42643</v>
      </c>
    </row>
    <row r="50" spans="1:4" ht="15" customHeight="1" x14ac:dyDescent="0.25">
      <c r="A50" s="29" t="s">
        <v>385</v>
      </c>
      <c r="B50" t="s">
        <v>125</v>
      </c>
      <c r="C50" s="23">
        <v>12</v>
      </c>
      <c r="D50" s="80">
        <v>48847</v>
      </c>
    </row>
    <row r="51" spans="1:4" ht="15" customHeight="1" x14ac:dyDescent="0.25">
      <c r="C51"/>
    </row>
    <row r="52" spans="1:4" x14ac:dyDescent="0.25">
      <c r="A52" s="97" t="s">
        <v>411</v>
      </c>
      <c r="B52" s="98"/>
      <c r="C52" s="98"/>
      <c r="D52" s="98"/>
    </row>
    <row r="53" spans="1:4" ht="21.75" customHeight="1" x14ac:dyDescent="0.25">
      <c r="A53" s="98"/>
      <c r="B53" s="98"/>
      <c r="C53" s="98"/>
      <c r="D53" s="98"/>
    </row>
    <row r="54" spans="1:4" x14ac:dyDescent="0.25">
      <c r="A54" s="91" t="s">
        <v>410</v>
      </c>
      <c r="B54" s="91" t="s">
        <v>342</v>
      </c>
      <c r="C54" s="99" t="s">
        <v>328</v>
      </c>
      <c r="D54" s="99" t="s">
        <v>343</v>
      </c>
    </row>
    <row r="55" spans="1:4" ht="15.75" thickBot="1" x14ac:dyDescent="0.3">
      <c r="A55" s="92"/>
      <c r="B55" s="92"/>
      <c r="C55" s="100"/>
      <c r="D55" s="100"/>
    </row>
    <row r="56" spans="1:4" x14ac:dyDescent="0.25">
      <c r="A56" s="29" t="s">
        <v>385</v>
      </c>
      <c r="B56" t="s">
        <v>128</v>
      </c>
      <c r="C56" s="23">
        <v>637</v>
      </c>
      <c r="D56" s="80">
        <v>85094</v>
      </c>
    </row>
    <row r="57" spans="1:4" x14ac:dyDescent="0.25">
      <c r="A57" s="29" t="s">
        <v>385</v>
      </c>
      <c r="B57" t="s">
        <v>130</v>
      </c>
      <c r="C57" s="23">
        <v>109</v>
      </c>
      <c r="D57" s="80">
        <v>74692</v>
      </c>
    </row>
    <row r="58" spans="1:4" x14ac:dyDescent="0.25">
      <c r="A58" s="29" t="s">
        <v>385</v>
      </c>
      <c r="B58" t="s">
        <v>132</v>
      </c>
      <c r="C58" s="23">
        <v>104</v>
      </c>
      <c r="D58" s="80">
        <v>79038</v>
      </c>
    </row>
    <row r="59" spans="1:4" x14ac:dyDescent="0.25">
      <c r="A59" s="29" t="s">
        <v>385</v>
      </c>
      <c r="B59" t="s">
        <v>134</v>
      </c>
      <c r="C59" s="23">
        <v>86</v>
      </c>
      <c r="D59" s="80">
        <v>56135</v>
      </c>
    </row>
    <row r="60" spans="1:4" x14ac:dyDescent="0.25">
      <c r="A60" s="29" t="s">
        <v>395</v>
      </c>
      <c r="B60" t="s">
        <v>136</v>
      </c>
      <c r="C60" s="23">
        <v>83</v>
      </c>
      <c r="D60" s="80">
        <v>70543</v>
      </c>
    </row>
    <row r="61" spans="1:4" x14ac:dyDescent="0.25">
      <c r="A61" s="29" t="s">
        <v>385</v>
      </c>
      <c r="B61" t="s">
        <v>138</v>
      </c>
      <c r="C61" s="23">
        <v>79</v>
      </c>
      <c r="D61" s="80">
        <v>66992</v>
      </c>
    </row>
    <row r="62" spans="1:4" x14ac:dyDescent="0.25">
      <c r="A62" s="29" t="s">
        <v>394</v>
      </c>
      <c r="B62" t="s">
        <v>140</v>
      </c>
      <c r="C62" s="23">
        <v>73</v>
      </c>
      <c r="D62" s="80">
        <v>54233</v>
      </c>
    </row>
    <row r="63" spans="1:4" x14ac:dyDescent="0.25">
      <c r="A63" s="29" t="s">
        <v>384</v>
      </c>
      <c r="B63" t="s">
        <v>142</v>
      </c>
      <c r="C63" s="23">
        <v>65</v>
      </c>
      <c r="D63" s="80">
        <v>92040</v>
      </c>
    </row>
    <row r="64" spans="1:4" x14ac:dyDescent="0.25">
      <c r="A64" s="29" t="s">
        <v>385</v>
      </c>
      <c r="B64" t="s">
        <v>144</v>
      </c>
      <c r="C64" s="23">
        <v>60</v>
      </c>
      <c r="D64" s="80">
        <v>113878</v>
      </c>
    </row>
    <row r="65" spans="1:4" x14ac:dyDescent="0.25">
      <c r="A65" s="29" t="s">
        <v>385</v>
      </c>
      <c r="B65" t="s">
        <v>146</v>
      </c>
      <c r="C65" s="23">
        <v>59</v>
      </c>
      <c r="D65" s="80">
        <v>88869</v>
      </c>
    </row>
    <row r="66" spans="1:4" x14ac:dyDescent="0.25">
      <c r="A66" s="29" t="s">
        <v>385</v>
      </c>
      <c r="B66" t="s">
        <v>148</v>
      </c>
      <c r="C66" s="23">
        <v>59</v>
      </c>
      <c r="D66" s="80">
        <v>79256</v>
      </c>
    </row>
    <row r="67" spans="1:4" x14ac:dyDescent="0.25">
      <c r="A67" s="29" t="s">
        <v>394</v>
      </c>
      <c r="B67" t="s">
        <v>150</v>
      </c>
      <c r="C67" s="23">
        <v>59</v>
      </c>
      <c r="D67" s="80">
        <v>50965</v>
      </c>
    </row>
    <row r="68" spans="1:4" x14ac:dyDescent="0.25">
      <c r="A68" s="29" t="s">
        <v>394</v>
      </c>
      <c r="B68" t="s">
        <v>152</v>
      </c>
      <c r="C68" s="23">
        <v>55</v>
      </c>
      <c r="D68" s="80">
        <v>53042</v>
      </c>
    </row>
    <row r="69" spans="1:4" x14ac:dyDescent="0.25">
      <c r="A69" s="29" t="s">
        <v>385</v>
      </c>
      <c r="B69" t="s">
        <v>154</v>
      </c>
      <c r="C69" s="23">
        <v>51</v>
      </c>
      <c r="D69" s="80">
        <v>101152</v>
      </c>
    </row>
    <row r="70" spans="1:4" x14ac:dyDescent="0.25">
      <c r="A70" s="29" t="s">
        <v>385</v>
      </c>
      <c r="B70" t="s">
        <v>156</v>
      </c>
      <c r="C70" s="23">
        <v>50</v>
      </c>
      <c r="D70" s="80">
        <v>82573</v>
      </c>
    </row>
    <row r="71" spans="1:4" x14ac:dyDescent="0.25">
      <c r="A71" s="29" t="s">
        <v>395</v>
      </c>
      <c r="B71" t="s">
        <v>158</v>
      </c>
      <c r="C71" s="23">
        <v>45</v>
      </c>
      <c r="D71" s="80">
        <v>62862</v>
      </c>
    </row>
    <row r="72" spans="1:4" x14ac:dyDescent="0.25">
      <c r="A72" s="29" t="s">
        <v>384</v>
      </c>
      <c r="B72" t="s">
        <v>160</v>
      </c>
      <c r="C72" s="23">
        <v>43</v>
      </c>
      <c r="D72" s="80">
        <v>132681</v>
      </c>
    </row>
    <row r="73" spans="1:4" x14ac:dyDescent="0.25">
      <c r="A73" s="29" t="s">
        <v>395</v>
      </c>
      <c r="B73" t="s">
        <v>162</v>
      </c>
      <c r="C73" s="23">
        <v>41</v>
      </c>
      <c r="D73" s="80">
        <v>57653</v>
      </c>
    </row>
    <row r="74" spans="1:4" x14ac:dyDescent="0.25">
      <c r="A74" s="29" t="s">
        <v>385</v>
      </c>
      <c r="B74" t="s">
        <v>164</v>
      </c>
      <c r="C74" s="23">
        <v>40</v>
      </c>
      <c r="D74" s="80">
        <v>114737</v>
      </c>
    </row>
    <row r="75" spans="1:4" x14ac:dyDescent="0.25">
      <c r="A75" s="29" t="s">
        <v>388</v>
      </c>
      <c r="B75" t="s">
        <v>166</v>
      </c>
      <c r="C75" s="23">
        <v>37</v>
      </c>
      <c r="D75" s="80">
        <v>108981</v>
      </c>
    </row>
    <row r="77" spans="1:4" x14ac:dyDescent="0.25">
      <c r="A77" s="97" t="s">
        <v>419</v>
      </c>
      <c r="B77" s="98"/>
      <c r="C77" s="98"/>
      <c r="D77" s="98"/>
    </row>
    <row r="78" spans="1:4" ht="18.75" customHeight="1" x14ac:dyDescent="0.25">
      <c r="A78" s="98"/>
      <c r="B78" s="98"/>
      <c r="C78" s="98"/>
      <c r="D78" s="98"/>
    </row>
    <row r="79" spans="1:4" x14ac:dyDescent="0.25">
      <c r="A79" s="91" t="s">
        <v>410</v>
      </c>
      <c r="B79" s="91" t="s">
        <v>342</v>
      </c>
      <c r="C79" s="93" t="s">
        <v>328</v>
      </c>
      <c r="D79" s="95" t="s">
        <v>343</v>
      </c>
    </row>
    <row r="80" spans="1:4" ht="15.75" thickBot="1" x14ac:dyDescent="0.3">
      <c r="A80" s="92"/>
      <c r="B80" s="92"/>
      <c r="C80" s="94"/>
      <c r="D80" s="96"/>
    </row>
    <row r="81" spans="1:4" x14ac:dyDescent="0.25">
      <c r="A81" s="29" t="s">
        <v>423</v>
      </c>
      <c r="B81" t="s">
        <v>248</v>
      </c>
      <c r="C81" s="25">
        <v>7</v>
      </c>
      <c r="D81" s="33">
        <v>137990</v>
      </c>
    </row>
    <row r="82" spans="1:4" x14ac:dyDescent="0.25">
      <c r="A82" s="29" t="s">
        <v>420</v>
      </c>
      <c r="B82" t="s">
        <v>250</v>
      </c>
      <c r="C82" s="25">
        <v>4</v>
      </c>
      <c r="D82" s="33">
        <v>95797</v>
      </c>
    </row>
    <row r="84" spans="1:4" x14ac:dyDescent="0.25">
      <c r="A84" s="34" t="s">
        <v>383</v>
      </c>
    </row>
    <row r="85" spans="1:4" x14ac:dyDescent="0.25">
      <c r="A85" s="41" t="s">
        <v>344</v>
      </c>
    </row>
    <row r="86" spans="1:4" x14ac:dyDescent="0.25">
      <c r="A86" t="s">
        <v>408</v>
      </c>
    </row>
    <row r="87" spans="1:4" x14ac:dyDescent="0.25">
      <c r="A87" s="57" t="s">
        <v>404</v>
      </c>
    </row>
    <row r="88" spans="1:4" x14ac:dyDescent="0.25">
      <c r="A88" t="s">
        <v>413</v>
      </c>
    </row>
    <row r="89" spans="1:4" x14ac:dyDescent="0.25">
      <c r="A89" t="s">
        <v>421</v>
      </c>
    </row>
  </sheetData>
  <mergeCells count="20">
    <mergeCell ref="A5:D6"/>
    <mergeCell ref="A7:A8"/>
    <mergeCell ref="B7:B8"/>
    <mergeCell ref="C7:C8"/>
    <mergeCell ref="D7:D8"/>
    <mergeCell ref="A54:A55"/>
    <mergeCell ref="B54:B55"/>
    <mergeCell ref="C54:C55"/>
    <mergeCell ref="D54:D55"/>
    <mergeCell ref="A26:D27"/>
    <mergeCell ref="A52:D53"/>
    <mergeCell ref="A28:A29"/>
    <mergeCell ref="B28:B29"/>
    <mergeCell ref="C28:C29"/>
    <mergeCell ref="D28:D29"/>
    <mergeCell ref="A77:D78"/>
    <mergeCell ref="A79:A80"/>
    <mergeCell ref="B79:B80"/>
    <mergeCell ref="C79:C80"/>
    <mergeCell ref="D79:D80"/>
  </mergeCells>
  <hyperlinks>
    <hyperlink ref="A87" r:id="rId1" xr:uid="{C7EB3227-3629-4804-B549-DAB3E300D092}"/>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0314B-6599-47B7-901A-9AC043EB1135}">
  <dimension ref="A1:E75"/>
  <sheetViews>
    <sheetView workbookViewId="0"/>
  </sheetViews>
  <sheetFormatPr defaultRowHeight="15" x14ac:dyDescent="0.25"/>
  <cols>
    <col min="1" max="1" width="17.28515625" style="39" customWidth="1"/>
    <col min="2" max="2" width="68.28515625" customWidth="1"/>
    <col min="3" max="3" width="10.7109375" style="26" customWidth="1"/>
    <col min="4" max="4" width="10.7109375" style="29" customWidth="1"/>
    <col min="5" max="5" width="13.7109375" style="29" customWidth="1"/>
  </cols>
  <sheetData>
    <row r="1" spans="1:5" ht="15.75" x14ac:dyDescent="0.25">
      <c r="A1" s="10" t="s">
        <v>426</v>
      </c>
      <c r="B1" s="42"/>
      <c r="C1" s="43"/>
      <c r="D1" s="42"/>
      <c r="E1" s="42"/>
    </row>
    <row r="2" spans="1:5" ht="23.25" x14ac:dyDescent="0.35">
      <c r="A2" s="13" t="s">
        <v>427</v>
      </c>
      <c r="B2" s="12"/>
      <c r="C2" s="11"/>
      <c r="D2" s="12"/>
      <c r="E2" s="12"/>
    </row>
    <row r="3" spans="1:5" x14ac:dyDescent="0.25">
      <c r="A3" s="12" t="s">
        <v>345</v>
      </c>
      <c r="B3" s="12"/>
      <c r="C3" s="11"/>
      <c r="D3" s="12"/>
      <c r="E3" s="12"/>
    </row>
    <row r="4" spans="1:5" x14ac:dyDescent="0.25">
      <c r="A4" s="12"/>
      <c r="B4" s="12"/>
      <c r="C4" s="37"/>
      <c r="D4" s="12"/>
      <c r="E4" s="12"/>
    </row>
    <row r="5" spans="1:5" x14ac:dyDescent="0.25">
      <c r="A5" s="97" t="s">
        <v>398</v>
      </c>
      <c r="B5" s="98"/>
      <c r="C5" s="98"/>
      <c r="D5" s="98"/>
      <c r="E5" s="98"/>
    </row>
    <row r="6" spans="1:5" ht="22.5" customHeight="1" x14ac:dyDescent="0.25">
      <c r="A6" s="98"/>
      <c r="B6" s="98"/>
      <c r="C6" s="98"/>
      <c r="D6" s="98"/>
      <c r="E6" s="98"/>
    </row>
    <row r="7" spans="1:5" x14ac:dyDescent="0.25">
      <c r="A7" s="91" t="s">
        <v>410</v>
      </c>
      <c r="B7" s="91" t="s">
        <v>342</v>
      </c>
      <c r="C7" s="38" t="s">
        <v>331</v>
      </c>
      <c r="D7" s="99" t="s">
        <v>328</v>
      </c>
      <c r="E7" s="99" t="s">
        <v>343</v>
      </c>
    </row>
    <row r="8" spans="1:5" ht="15.75" thickBot="1" x14ac:dyDescent="0.3">
      <c r="A8" s="92"/>
      <c r="B8" s="92"/>
      <c r="C8" s="21" t="s">
        <v>338</v>
      </c>
      <c r="D8" s="100"/>
      <c r="E8" s="100"/>
    </row>
    <row r="9" spans="1:5" x14ac:dyDescent="0.25">
      <c r="A9" s="29" t="s">
        <v>385</v>
      </c>
      <c r="B9" t="s">
        <v>72</v>
      </c>
      <c r="C9" s="26">
        <v>15.196099999999999</v>
      </c>
      <c r="D9" s="31">
        <v>25</v>
      </c>
      <c r="E9" s="33">
        <v>46198</v>
      </c>
    </row>
    <row r="10" spans="1:5" x14ac:dyDescent="0.25">
      <c r="A10" s="29" t="s">
        <v>385</v>
      </c>
      <c r="B10" t="s">
        <v>80</v>
      </c>
      <c r="C10" s="26">
        <v>6.6666999999999996</v>
      </c>
      <c r="D10" s="31">
        <v>3</v>
      </c>
      <c r="E10" s="33">
        <v>41549</v>
      </c>
    </row>
    <row r="11" spans="1:5" x14ac:dyDescent="0.25">
      <c r="A11" s="29" t="s">
        <v>385</v>
      </c>
      <c r="B11" t="s">
        <v>60</v>
      </c>
      <c r="C11" s="26">
        <v>6.6193999999999997</v>
      </c>
      <c r="D11" s="31">
        <v>117</v>
      </c>
      <c r="E11" s="33">
        <v>37880</v>
      </c>
    </row>
    <row r="12" spans="1:5" x14ac:dyDescent="0.25">
      <c r="A12" s="29" t="s">
        <v>394</v>
      </c>
      <c r="B12" t="s">
        <v>64</v>
      </c>
      <c r="C12" s="26">
        <v>6.4050000000000002</v>
      </c>
      <c r="D12" s="31">
        <v>83</v>
      </c>
      <c r="E12" s="33">
        <v>36777</v>
      </c>
    </row>
    <row r="13" spans="1:5" x14ac:dyDescent="0.25">
      <c r="A13" s="29" t="s">
        <v>395</v>
      </c>
      <c r="B13" t="s">
        <v>62</v>
      </c>
      <c r="C13" s="26">
        <v>6.2962999999999996</v>
      </c>
      <c r="D13" s="31">
        <v>85</v>
      </c>
      <c r="E13" s="33">
        <v>33375</v>
      </c>
    </row>
    <row r="14" spans="1:5" x14ac:dyDescent="0.25">
      <c r="A14" s="29" t="s">
        <v>395</v>
      </c>
      <c r="B14" t="s">
        <v>74</v>
      </c>
      <c r="C14" s="26">
        <v>6.0811000000000002</v>
      </c>
      <c r="D14" s="31">
        <v>21</v>
      </c>
      <c r="E14" s="33">
        <v>39846</v>
      </c>
    </row>
    <row r="15" spans="1:5" x14ac:dyDescent="0.25">
      <c r="A15" s="29" t="s">
        <v>385</v>
      </c>
      <c r="B15" t="s">
        <v>78</v>
      </c>
      <c r="C15" s="26">
        <v>5</v>
      </c>
      <c r="D15" s="31">
        <v>3</v>
      </c>
      <c r="E15" s="33">
        <v>55117</v>
      </c>
    </row>
    <row r="16" spans="1:5" x14ac:dyDescent="0.25">
      <c r="A16" s="29" t="s">
        <v>395</v>
      </c>
      <c r="B16" t="s">
        <v>76</v>
      </c>
      <c r="C16" s="26">
        <v>3.2258</v>
      </c>
      <c r="D16" s="31">
        <v>4</v>
      </c>
      <c r="E16" s="33">
        <v>40290</v>
      </c>
    </row>
    <row r="17" spans="1:5" x14ac:dyDescent="0.25">
      <c r="A17" s="29" t="s">
        <v>394</v>
      </c>
      <c r="B17" t="s">
        <v>68</v>
      </c>
      <c r="C17" s="26">
        <v>3.0303</v>
      </c>
      <c r="D17" s="31">
        <v>65</v>
      </c>
      <c r="E17" s="33">
        <v>29026</v>
      </c>
    </row>
    <row r="18" spans="1:5" x14ac:dyDescent="0.25">
      <c r="A18" s="29" t="s">
        <v>385</v>
      </c>
      <c r="B18" t="s">
        <v>54</v>
      </c>
      <c r="C18" s="26">
        <v>2.9855</v>
      </c>
      <c r="D18" s="31">
        <v>479</v>
      </c>
      <c r="E18" s="33">
        <v>35988</v>
      </c>
    </row>
    <row r="19" spans="1:5" x14ac:dyDescent="0.25">
      <c r="D19" s="31"/>
      <c r="E19" s="33"/>
    </row>
    <row r="20" spans="1:5" x14ac:dyDescent="0.25">
      <c r="A20" s="97" t="s">
        <v>399</v>
      </c>
      <c r="B20" s="98"/>
      <c r="C20" s="98"/>
      <c r="D20" s="98"/>
      <c r="E20" s="98"/>
    </row>
    <row r="21" spans="1:5" ht="18.75" customHeight="1" x14ac:dyDescent="0.25">
      <c r="A21" s="98"/>
      <c r="B21" s="98"/>
      <c r="C21" s="98"/>
      <c r="D21" s="98"/>
      <c r="E21" s="98"/>
    </row>
    <row r="22" spans="1:5" x14ac:dyDescent="0.25">
      <c r="A22" s="91" t="s">
        <v>410</v>
      </c>
      <c r="B22" s="91" t="s">
        <v>342</v>
      </c>
      <c r="C22" s="38" t="s">
        <v>331</v>
      </c>
      <c r="D22" s="99" t="s">
        <v>328</v>
      </c>
      <c r="E22" s="99" t="s">
        <v>343</v>
      </c>
    </row>
    <row r="23" spans="1:5" ht="15.75" thickBot="1" x14ac:dyDescent="0.3">
      <c r="A23" s="92"/>
      <c r="B23" s="92"/>
      <c r="C23" s="21" t="s">
        <v>338</v>
      </c>
      <c r="D23" s="100"/>
      <c r="E23" s="100"/>
    </row>
    <row r="24" spans="1:5" x14ac:dyDescent="0.25">
      <c r="A24" s="29" t="s">
        <v>396</v>
      </c>
      <c r="B24" t="s">
        <v>93</v>
      </c>
      <c r="C24" s="26">
        <v>20.363199999999999</v>
      </c>
      <c r="D24" s="31">
        <v>123</v>
      </c>
      <c r="E24" s="33">
        <v>45729</v>
      </c>
    </row>
    <row r="25" spans="1:5" x14ac:dyDescent="0.25">
      <c r="A25" s="29" t="s">
        <v>396</v>
      </c>
      <c r="B25" t="s">
        <v>87</v>
      </c>
      <c r="C25" s="26">
        <v>17.808199999999999</v>
      </c>
      <c r="D25" s="31">
        <v>155</v>
      </c>
      <c r="E25" s="33">
        <v>35035</v>
      </c>
    </row>
    <row r="26" spans="1:5" x14ac:dyDescent="0.25">
      <c r="A26" s="29" t="s">
        <v>395</v>
      </c>
      <c r="B26" t="s">
        <v>121</v>
      </c>
      <c r="C26" s="26">
        <v>17.5</v>
      </c>
      <c r="D26" s="31">
        <v>12</v>
      </c>
      <c r="E26" s="33">
        <v>36848</v>
      </c>
    </row>
    <row r="27" spans="1:5" x14ac:dyDescent="0.25">
      <c r="A27" s="29" t="s">
        <v>385</v>
      </c>
      <c r="B27" t="s">
        <v>125</v>
      </c>
      <c r="C27" s="26">
        <v>17.4603</v>
      </c>
      <c r="D27" s="31">
        <v>12</v>
      </c>
      <c r="E27" s="33">
        <v>48847</v>
      </c>
    </row>
    <row r="28" spans="1:5" x14ac:dyDescent="0.25">
      <c r="A28" s="29" t="s">
        <v>400</v>
      </c>
      <c r="B28" t="s">
        <v>168</v>
      </c>
      <c r="C28" s="26">
        <v>9.3332999999999995</v>
      </c>
      <c r="D28" s="31">
        <v>7</v>
      </c>
      <c r="E28" s="29" t="s">
        <v>400</v>
      </c>
    </row>
    <row r="29" spans="1:5" x14ac:dyDescent="0.25">
      <c r="A29" s="29" t="s">
        <v>400</v>
      </c>
      <c r="B29" t="s">
        <v>170</v>
      </c>
      <c r="C29" s="26">
        <v>9.0908999999999995</v>
      </c>
      <c r="D29" s="31">
        <v>5</v>
      </c>
      <c r="E29" s="29" t="s">
        <v>400</v>
      </c>
    </row>
    <row r="30" spans="1:5" x14ac:dyDescent="0.25">
      <c r="A30" s="29" t="s">
        <v>395</v>
      </c>
      <c r="B30" t="s">
        <v>172</v>
      </c>
      <c r="C30" s="26">
        <v>8.8888999999999996</v>
      </c>
      <c r="D30" s="31">
        <v>4</v>
      </c>
      <c r="E30" s="33">
        <v>47479</v>
      </c>
    </row>
    <row r="31" spans="1:5" x14ac:dyDescent="0.25">
      <c r="A31" s="29" t="s">
        <v>395</v>
      </c>
      <c r="B31" t="s">
        <v>174</v>
      </c>
      <c r="C31" s="26">
        <v>6.5933999999999999</v>
      </c>
      <c r="D31" s="31">
        <v>10</v>
      </c>
      <c r="E31" s="33">
        <v>52847</v>
      </c>
    </row>
    <row r="32" spans="1:5" x14ac:dyDescent="0.25">
      <c r="A32" s="29" t="s">
        <v>395</v>
      </c>
      <c r="B32" t="s">
        <v>176</v>
      </c>
      <c r="C32" s="26">
        <v>6.0606</v>
      </c>
      <c r="D32" s="31">
        <v>3</v>
      </c>
      <c r="E32" s="33">
        <v>60663</v>
      </c>
    </row>
    <row r="33" spans="1:5" x14ac:dyDescent="0.25">
      <c r="A33" s="29" t="s">
        <v>394</v>
      </c>
      <c r="B33" t="s">
        <v>115</v>
      </c>
      <c r="C33" s="26">
        <v>4.6609999999999996</v>
      </c>
      <c r="D33" s="31">
        <v>18</v>
      </c>
      <c r="E33" s="33">
        <v>41178</v>
      </c>
    </row>
    <row r="34" spans="1:5" x14ac:dyDescent="0.25">
      <c r="A34" s="29" t="s">
        <v>395</v>
      </c>
      <c r="B34" t="s">
        <v>178</v>
      </c>
      <c r="C34" s="26">
        <v>3.6145</v>
      </c>
      <c r="D34" s="31">
        <v>6</v>
      </c>
      <c r="E34" s="33">
        <v>59805</v>
      </c>
    </row>
    <row r="35" spans="1:5" x14ac:dyDescent="0.25">
      <c r="A35" s="29" t="s">
        <v>394</v>
      </c>
      <c r="B35" t="s">
        <v>180</v>
      </c>
      <c r="C35" s="26">
        <v>3.4483000000000001</v>
      </c>
      <c r="D35" s="31">
        <v>5</v>
      </c>
      <c r="E35" s="33">
        <v>46651</v>
      </c>
    </row>
    <row r="36" spans="1:5" x14ac:dyDescent="0.25">
      <c r="A36" s="29" t="s">
        <v>395</v>
      </c>
      <c r="B36" t="s">
        <v>103</v>
      </c>
      <c r="C36" s="26">
        <v>2.9529999999999998</v>
      </c>
      <c r="D36" s="31">
        <v>57</v>
      </c>
      <c r="E36" s="33">
        <v>48920</v>
      </c>
    </row>
    <row r="37" spans="1:5" x14ac:dyDescent="0.25">
      <c r="A37" s="29" t="s">
        <v>395</v>
      </c>
      <c r="B37" t="s">
        <v>182</v>
      </c>
      <c r="C37" s="26">
        <v>2.907</v>
      </c>
      <c r="D37" s="31">
        <v>11</v>
      </c>
      <c r="E37" s="33">
        <v>66310</v>
      </c>
    </row>
    <row r="38" spans="1:5" x14ac:dyDescent="0.25">
      <c r="D38" s="31"/>
      <c r="E38" s="33"/>
    </row>
    <row r="39" spans="1:5" x14ac:dyDescent="0.25">
      <c r="A39" s="97" t="s">
        <v>414</v>
      </c>
      <c r="B39" s="98"/>
      <c r="C39" s="98"/>
      <c r="D39" s="98"/>
      <c r="E39" s="98"/>
    </row>
    <row r="40" spans="1:5" ht="22.5" customHeight="1" x14ac:dyDescent="0.25">
      <c r="A40" s="98"/>
      <c r="B40" s="98"/>
      <c r="C40" s="98"/>
      <c r="D40" s="98"/>
      <c r="E40" s="98"/>
    </row>
    <row r="41" spans="1:5" x14ac:dyDescent="0.25">
      <c r="A41" s="91" t="s">
        <v>410</v>
      </c>
      <c r="B41" s="91" t="s">
        <v>342</v>
      </c>
      <c r="C41" s="38" t="s">
        <v>331</v>
      </c>
      <c r="D41" s="99" t="s">
        <v>328</v>
      </c>
      <c r="E41" s="99" t="s">
        <v>343</v>
      </c>
    </row>
    <row r="42" spans="1:5" ht="15.75" thickBot="1" x14ac:dyDescent="0.3">
      <c r="A42" s="92"/>
      <c r="B42" s="92"/>
      <c r="C42" s="21" t="s">
        <v>338</v>
      </c>
      <c r="D42" s="100"/>
      <c r="E42" s="100"/>
    </row>
    <row r="43" spans="1:5" x14ac:dyDescent="0.25">
      <c r="A43" s="29" t="str">
        <f>VLOOKUP(B43,'[1]West Central'!$B:$D,3,FALSE)</f>
        <v>A+</v>
      </c>
      <c r="B43" t="s">
        <v>184</v>
      </c>
      <c r="C43" s="26">
        <v>28.965499999999999</v>
      </c>
      <c r="D43" s="31">
        <v>34</v>
      </c>
      <c r="E43" s="33">
        <v>128030</v>
      </c>
    </row>
    <row r="44" spans="1:5" x14ac:dyDescent="0.25">
      <c r="A44" s="29" t="str">
        <f>VLOOKUP(B44,'[1]West Central'!$B:$D,3,FALSE)</f>
        <v>A+</v>
      </c>
      <c r="B44" t="s">
        <v>142</v>
      </c>
      <c r="C44" s="26">
        <v>26.087</v>
      </c>
      <c r="D44" s="31">
        <v>65</v>
      </c>
      <c r="E44" s="33">
        <v>92040</v>
      </c>
    </row>
    <row r="45" spans="1:5" x14ac:dyDescent="0.25">
      <c r="A45" s="29" t="str">
        <f>VLOOKUP(B45,'[1]West Central'!$B:$D,3,FALSE)</f>
        <v>C+</v>
      </c>
      <c r="B45" t="s">
        <v>186</v>
      </c>
      <c r="C45" s="26">
        <v>20.7547</v>
      </c>
      <c r="D45" s="31">
        <v>11</v>
      </c>
      <c r="E45" s="33">
        <v>46246</v>
      </c>
    </row>
    <row r="46" spans="1:5" x14ac:dyDescent="0.25">
      <c r="A46" s="29" t="str">
        <f>VLOOKUP(B46,'[1]West Central'!$B:$D,3,FALSE)</f>
        <v>A+</v>
      </c>
      <c r="B46" t="s">
        <v>160</v>
      </c>
      <c r="C46" s="26">
        <v>19.320599999999999</v>
      </c>
      <c r="D46" s="31">
        <v>43</v>
      </c>
      <c r="E46" s="33">
        <v>132681</v>
      </c>
    </row>
    <row r="47" spans="1:5" x14ac:dyDescent="0.25">
      <c r="A47" s="29" t="str">
        <f>VLOOKUP(B47,'[1]West Central'!$B:$D,3,FALSE)</f>
        <v>A</v>
      </c>
      <c r="B47" t="s">
        <v>166</v>
      </c>
      <c r="C47" s="26">
        <v>15.107900000000001</v>
      </c>
      <c r="D47" s="31">
        <v>37</v>
      </c>
      <c r="E47" s="33">
        <v>108981</v>
      </c>
    </row>
    <row r="48" spans="1:5" x14ac:dyDescent="0.25">
      <c r="A48" s="29" t="str">
        <f>VLOOKUP(B48,'[1]West Central'!$B:$D,3,FALSE)</f>
        <v>B+</v>
      </c>
      <c r="B48" t="s">
        <v>188</v>
      </c>
      <c r="C48" s="26">
        <v>13.2743</v>
      </c>
      <c r="D48" s="31">
        <v>9</v>
      </c>
      <c r="E48" s="33">
        <v>119729</v>
      </c>
    </row>
    <row r="49" spans="1:5" x14ac:dyDescent="0.25">
      <c r="A49" s="29" t="str">
        <f>VLOOKUP(B49,'[1]West Central'!$B:$D,3,FALSE)</f>
        <v>B</v>
      </c>
      <c r="B49" t="s">
        <v>134</v>
      </c>
      <c r="C49" s="26">
        <v>11.643800000000001</v>
      </c>
      <c r="D49" s="31">
        <v>86</v>
      </c>
      <c r="E49" s="33">
        <v>56135</v>
      </c>
    </row>
    <row r="50" spans="1:5" x14ac:dyDescent="0.25">
      <c r="A50" s="29" t="str">
        <f>VLOOKUP(B50,'[1]West Central'!$B:$D,3,FALSE)</f>
        <v>B</v>
      </c>
      <c r="B50" t="s">
        <v>190</v>
      </c>
      <c r="C50" s="26">
        <v>11.004799999999999</v>
      </c>
      <c r="D50" s="31">
        <v>20</v>
      </c>
      <c r="E50" s="33">
        <v>100048</v>
      </c>
    </row>
    <row r="51" spans="1:5" x14ac:dyDescent="0.25">
      <c r="A51" s="29" t="str">
        <f>VLOOKUP(B51,'[1]West Central'!$B:$D,3,FALSE)</f>
        <v>C+</v>
      </c>
      <c r="B51" t="s">
        <v>162</v>
      </c>
      <c r="C51" s="26">
        <v>9.5132999999999992</v>
      </c>
      <c r="D51" s="31">
        <v>41</v>
      </c>
      <c r="E51" s="33">
        <v>57653</v>
      </c>
    </row>
    <row r="52" spans="1:5" x14ac:dyDescent="0.25">
      <c r="A52" s="29" t="str">
        <f>VLOOKUP(B52,'[1]West Central'!$B:$D,3,FALSE)</f>
        <v>B</v>
      </c>
      <c r="B52" t="s">
        <v>148</v>
      </c>
      <c r="C52" s="26">
        <v>7.8689</v>
      </c>
      <c r="D52" s="31">
        <v>59</v>
      </c>
      <c r="E52" s="33">
        <v>79256</v>
      </c>
    </row>
    <row r="53" spans="1:5" x14ac:dyDescent="0.25">
      <c r="A53" s="29" t="str">
        <f>VLOOKUP(B53,'[1]West Central'!$B:$D,3,FALSE)</f>
        <v>C+</v>
      </c>
      <c r="B53" t="s">
        <v>158</v>
      </c>
      <c r="C53" s="26">
        <v>6.9530000000000003</v>
      </c>
      <c r="D53" s="31">
        <v>45</v>
      </c>
      <c r="E53" s="33">
        <v>62862</v>
      </c>
    </row>
    <row r="54" spans="1:5" x14ac:dyDescent="0.25">
      <c r="A54" s="29" t="str">
        <f>VLOOKUP(B54,'[1]West Central'!$B:$D,3,FALSE)</f>
        <v>B</v>
      </c>
      <c r="B54" t="s">
        <v>138</v>
      </c>
      <c r="C54" s="26">
        <v>6.6666999999999996</v>
      </c>
      <c r="D54" s="31">
        <v>79</v>
      </c>
      <c r="E54" s="33">
        <v>66992</v>
      </c>
    </row>
    <row r="55" spans="1:5" x14ac:dyDescent="0.25">
      <c r="A55" s="29" t="str">
        <f>VLOOKUP(B55,'[1]West Central'!$B:$D,3,FALSE)</f>
        <v>B</v>
      </c>
      <c r="B55" t="s">
        <v>130</v>
      </c>
      <c r="C55" s="26">
        <v>6.1074000000000002</v>
      </c>
      <c r="D55" s="31">
        <v>109</v>
      </c>
      <c r="E55" s="33">
        <v>74692</v>
      </c>
    </row>
    <row r="56" spans="1:5" x14ac:dyDescent="0.25">
      <c r="A56" s="29" t="str">
        <f>VLOOKUP(B56,'[1]West Central'!$B:$D,3,FALSE)</f>
        <v>C</v>
      </c>
      <c r="B56" t="s">
        <v>192</v>
      </c>
      <c r="C56" s="26">
        <v>5.9259000000000004</v>
      </c>
      <c r="D56" s="31">
        <v>12</v>
      </c>
      <c r="E56" s="33">
        <v>67843</v>
      </c>
    </row>
    <row r="57" spans="1:5" x14ac:dyDescent="0.25">
      <c r="A57" s="29" t="str">
        <f>VLOOKUP(B57,'[1]West Central'!$B:$D,3,FALSE)</f>
        <v>B</v>
      </c>
      <c r="B57" t="s">
        <v>128</v>
      </c>
      <c r="C57" s="26">
        <v>5.8289</v>
      </c>
      <c r="D57" s="31">
        <v>637</v>
      </c>
      <c r="E57" s="33">
        <v>85094</v>
      </c>
    </row>
    <row r="58" spans="1:5" x14ac:dyDescent="0.25">
      <c r="A58" s="29" t="str">
        <f>VLOOKUP(B58,'[1]West Central'!$B:$D,3,FALSE)</f>
        <v>C</v>
      </c>
      <c r="B58" t="s">
        <v>194</v>
      </c>
      <c r="C58" s="26">
        <v>5.7291999999999996</v>
      </c>
      <c r="D58" s="31">
        <v>17</v>
      </c>
      <c r="E58" s="33">
        <v>59170</v>
      </c>
    </row>
    <row r="59" spans="1:5" x14ac:dyDescent="0.25">
      <c r="A59" s="29" t="str">
        <f>VLOOKUP(B59,'[1]West Central'!$B:$D,3,FALSE)</f>
        <v>B</v>
      </c>
      <c r="B59" t="s">
        <v>146</v>
      </c>
      <c r="C59" s="26">
        <v>5.2632000000000003</v>
      </c>
      <c r="D59" s="31">
        <v>59</v>
      </c>
      <c r="E59" s="33">
        <v>88869</v>
      </c>
    </row>
    <row r="60" spans="1:5" x14ac:dyDescent="0.25">
      <c r="A60" s="29" t="str">
        <f>VLOOKUP(B60,'[1]West Central'!$B:$D,3,FALSE)</f>
        <v>C</v>
      </c>
      <c r="B60" t="s">
        <v>150</v>
      </c>
      <c r="C60" s="26">
        <v>4.4222999999999999</v>
      </c>
      <c r="D60" s="31">
        <v>59</v>
      </c>
      <c r="E60" s="33">
        <v>50965</v>
      </c>
    </row>
    <row r="61" spans="1:5" x14ac:dyDescent="0.25">
      <c r="A61" s="29" t="str">
        <f>VLOOKUP(B61,'[1]West Central'!$B:$D,3,FALSE)</f>
        <v>D</v>
      </c>
      <c r="B61" t="s">
        <v>196</v>
      </c>
      <c r="C61" s="26">
        <v>4.0541</v>
      </c>
      <c r="D61" s="31">
        <v>7</v>
      </c>
      <c r="E61" s="33">
        <v>48788</v>
      </c>
    </row>
    <row r="62" spans="1:5" x14ac:dyDescent="0.25">
      <c r="A62" s="29" t="str">
        <f>VLOOKUP(B62,'[1]West Central'!$B:$D,3,FALSE)</f>
        <v>C</v>
      </c>
      <c r="B62" t="s">
        <v>198</v>
      </c>
      <c r="C62" s="26">
        <v>4</v>
      </c>
      <c r="D62" s="31">
        <v>13</v>
      </c>
      <c r="E62" s="33">
        <v>83631</v>
      </c>
    </row>
    <row r="63" spans="1:5" x14ac:dyDescent="0.25">
      <c r="D63" s="31"/>
      <c r="E63" s="33"/>
    </row>
    <row r="64" spans="1:5" ht="15" customHeight="1" x14ac:dyDescent="0.25">
      <c r="A64" s="97" t="s">
        <v>429</v>
      </c>
      <c r="B64" s="98"/>
      <c r="C64" s="98"/>
      <c r="D64" s="98"/>
      <c r="E64" s="98"/>
    </row>
    <row r="65" spans="1:5" ht="24" customHeight="1" x14ac:dyDescent="0.25">
      <c r="A65" s="98"/>
      <c r="B65" s="98"/>
      <c r="C65" s="98"/>
      <c r="D65" s="98"/>
      <c r="E65" s="98"/>
    </row>
    <row r="66" spans="1:5" ht="15" customHeight="1" x14ac:dyDescent="0.25">
      <c r="A66" s="91" t="s">
        <v>410</v>
      </c>
      <c r="B66" s="91" t="s">
        <v>342</v>
      </c>
      <c r="C66" s="38" t="s">
        <v>331</v>
      </c>
      <c r="D66" s="99" t="s">
        <v>328</v>
      </c>
      <c r="E66" s="99" t="s">
        <v>343</v>
      </c>
    </row>
    <row r="67" spans="1:5" ht="15.75" thickBot="1" x14ac:dyDescent="0.3">
      <c r="A67" s="92"/>
      <c r="B67" s="92"/>
      <c r="C67" s="21" t="s">
        <v>338</v>
      </c>
      <c r="D67" s="100"/>
      <c r="E67" s="100"/>
    </row>
    <row r="68" spans="1:5" x14ac:dyDescent="0.25">
      <c r="A68" s="29" t="s">
        <v>423</v>
      </c>
      <c r="B68" t="s">
        <v>250</v>
      </c>
      <c r="C68" s="26">
        <v>3.508</v>
      </c>
      <c r="D68" s="31">
        <f>VLOOKUP(B68,'5. All Occupations'!D7:P165,13,FALSE)</f>
        <v>4</v>
      </c>
      <c r="E68" s="33">
        <v>95797</v>
      </c>
    </row>
    <row r="69" spans="1:5" x14ac:dyDescent="0.25">
      <c r="D69" s="31"/>
      <c r="E69" s="33"/>
    </row>
    <row r="70" spans="1:5" x14ac:dyDescent="0.25">
      <c r="A70" s="34" t="s">
        <v>383</v>
      </c>
      <c r="D70" s="31"/>
      <c r="E70" s="33"/>
    </row>
    <row r="71" spans="1:5" x14ac:dyDescent="0.25">
      <c r="A71" s="41" t="s">
        <v>344</v>
      </c>
      <c r="D71" s="31"/>
      <c r="E71" s="33"/>
    </row>
    <row r="72" spans="1:5" x14ac:dyDescent="0.25">
      <c r="A72" t="s">
        <v>408</v>
      </c>
      <c r="D72" s="31"/>
      <c r="E72" s="33"/>
    </row>
    <row r="73" spans="1:5" x14ac:dyDescent="0.25">
      <c r="A73" s="57" t="s">
        <v>404</v>
      </c>
    </row>
    <row r="74" spans="1:5" x14ac:dyDescent="0.25">
      <c r="A74" t="s">
        <v>413</v>
      </c>
      <c r="C74" s="40"/>
      <c r="D74"/>
      <c r="E74"/>
    </row>
    <row r="75" spans="1:5" x14ac:dyDescent="0.25">
      <c r="A75" t="s">
        <v>421</v>
      </c>
    </row>
  </sheetData>
  <mergeCells count="20">
    <mergeCell ref="A41:A42"/>
    <mergeCell ref="B41:B42"/>
    <mergeCell ref="D41:D42"/>
    <mergeCell ref="E41:E42"/>
    <mergeCell ref="A5:E6"/>
    <mergeCell ref="A7:A8"/>
    <mergeCell ref="B7:B8"/>
    <mergeCell ref="D7:D8"/>
    <mergeCell ref="E7:E8"/>
    <mergeCell ref="A20:E21"/>
    <mergeCell ref="A22:A23"/>
    <mergeCell ref="B22:B23"/>
    <mergeCell ref="D22:D23"/>
    <mergeCell ref="E22:E23"/>
    <mergeCell ref="A39:E40"/>
    <mergeCell ref="A64:E65"/>
    <mergeCell ref="A66:A67"/>
    <mergeCell ref="B66:B67"/>
    <mergeCell ref="D66:D67"/>
    <mergeCell ref="E66:E67"/>
  </mergeCells>
  <hyperlinks>
    <hyperlink ref="A73" r:id="rId1" xr:uid="{FD72EA31-55EB-4909-A425-C6F9D22DDFC8}"/>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DCFB1-F575-4E6B-B575-EB2C21F04D04}">
  <dimension ref="A1:W172"/>
  <sheetViews>
    <sheetView workbookViewId="0"/>
  </sheetViews>
  <sheetFormatPr defaultRowHeight="15" x14ac:dyDescent="0.25"/>
  <cols>
    <col min="1" max="1" width="13" customWidth="1"/>
    <col min="2" max="2" width="7.28515625" bestFit="1" customWidth="1"/>
    <col min="3" max="3" width="7.7109375" bestFit="1" customWidth="1"/>
    <col min="4" max="4" width="97" bestFit="1" customWidth="1"/>
    <col min="5" max="6" width="12.28515625" bestFit="1" customWidth="1"/>
    <col min="7" max="7" width="7.5703125" bestFit="1" customWidth="1"/>
    <col min="8" max="8" width="7.85546875" bestFit="1" customWidth="1"/>
    <col min="9" max="11" width="10" bestFit="1" customWidth="1"/>
    <col min="12" max="12" width="12" bestFit="1" customWidth="1"/>
    <col min="13" max="13" width="7" bestFit="1" customWidth="1"/>
    <col min="15" max="15" width="7.7109375" bestFit="1" customWidth="1"/>
    <col min="16" max="16" width="8" bestFit="1" customWidth="1"/>
    <col min="17" max="17" width="32" bestFit="1" customWidth="1"/>
    <col min="18" max="18" width="26.5703125" bestFit="1" customWidth="1"/>
    <col min="19" max="19" width="32.7109375" bestFit="1" customWidth="1"/>
    <col min="20" max="20" width="8" bestFit="1" customWidth="1"/>
    <col min="21" max="21" width="11" bestFit="1" customWidth="1"/>
    <col min="22" max="22" width="7.85546875" bestFit="1" customWidth="1"/>
    <col min="23" max="23" width="13.140625" bestFit="1" customWidth="1"/>
  </cols>
  <sheetData>
    <row r="1" spans="1:23" ht="15.75" x14ac:dyDescent="0.25">
      <c r="A1" s="10" t="s">
        <v>428</v>
      </c>
      <c r="B1" s="11"/>
      <c r="C1" s="11"/>
      <c r="D1" s="12"/>
      <c r="E1" s="12"/>
      <c r="F1" s="12"/>
      <c r="G1" s="12"/>
      <c r="H1" s="12"/>
      <c r="I1" s="12"/>
      <c r="J1" s="12"/>
      <c r="K1" s="12"/>
      <c r="L1" s="12"/>
      <c r="M1" s="12"/>
      <c r="N1" s="12"/>
      <c r="O1" s="12"/>
      <c r="P1" s="12"/>
      <c r="Q1" s="12"/>
      <c r="R1" s="12"/>
      <c r="S1" s="12"/>
      <c r="T1" s="12"/>
      <c r="U1" s="44"/>
      <c r="V1" s="44"/>
      <c r="W1" s="44"/>
    </row>
    <row r="2" spans="1:23" ht="23.25" x14ac:dyDescent="0.35">
      <c r="A2" s="13" t="s">
        <v>346</v>
      </c>
      <c r="B2" s="11"/>
      <c r="C2" s="11"/>
      <c r="D2" s="12"/>
      <c r="E2" s="12"/>
      <c r="F2" s="12"/>
      <c r="G2" s="14"/>
      <c r="H2" s="12"/>
      <c r="I2" s="12"/>
      <c r="J2" s="12"/>
      <c r="K2" s="12"/>
      <c r="L2" s="12"/>
      <c r="M2" s="12"/>
      <c r="N2" s="12"/>
      <c r="O2" s="12"/>
      <c r="P2" s="12"/>
      <c r="Q2" s="12"/>
      <c r="R2" s="12"/>
      <c r="S2" s="12"/>
      <c r="T2" s="44"/>
      <c r="U2" s="44"/>
      <c r="V2" s="44"/>
      <c r="W2" s="12"/>
    </row>
    <row r="3" spans="1:23" ht="15.75" thickBot="1" x14ac:dyDescent="0.3">
      <c r="A3" s="12"/>
      <c r="B3" s="12"/>
      <c r="C3" s="12"/>
      <c r="D3" s="12"/>
      <c r="E3" s="12"/>
      <c r="F3" s="12"/>
      <c r="G3" s="12"/>
      <c r="H3" s="12"/>
      <c r="I3" s="12"/>
      <c r="J3" s="12"/>
      <c r="K3" s="12"/>
      <c r="L3" s="12"/>
      <c r="M3" s="12"/>
      <c r="N3" s="12"/>
      <c r="O3" s="12"/>
      <c r="P3" s="12"/>
      <c r="Q3" s="12"/>
      <c r="R3" s="12"/>
      <c r="S3" s="12"/>
      <c r="T3" s="44"/>
      <c r="U3" s="44"/>
      <c r="V3" s="44"/>
      <c r="W3" s="12"/>
    </row>
    <row r="4" spans="1:23" x14ac:dyDescent="0.25">
      <c r="A4" s="83" t="s">
        <v>327</v>
      </c>
      <c r="B4" s="84"/>
      <c r="C4" s="84"/>
      <c r="D4" s="85"/>
      <c r="E4" s="15">
        <v>2024</v>
      </c>
      <c r="F4" s="15">
        <v>2034</v>
      </c>
      <c r="G4" s="86" t="s">
        <v>379</v>
      </c>
      <c r="H4" s="85"/>
      <c r="I4" s="83" t="s">
        <v>380</v>
      </c>
      <c r="J4" s="84"/>
      <c r="K4" s="84"/>
      <c r="L4" s="85"/>
      <c r="M4" s="83" t="s">
        <v>328</v>
      </c>
      <c r="N4" s="84"/>
      <c r="O4" s="84"/>
      <c r="P4" s="85"/>
      <c r="Q4" s="83" t="s">
        <v>347</v>
      </c>
      <c r="R4" s="84"/>
      <c r="S4" s="84"/>
      <c r="T4" s="83" t="s">
        <v>348</v>
      </c>
      <c r="U4" s="84"/>
      <c r="V4" s="84"/>
      <c r="W4" s="45" t="s">
        <v>202</v>
      </c>
    </row>
    <row r="5" spans="1:23" ht="30.75" thickBot="1" x14ac:dyDescent="0.3">
      <c r="A5" s="46" t="s">
        <v>410</v>
      </c>
      <c r="B5" s="21" t="s">
        <v>349</v>
      </c>
      <c r="C5" s="16" t="s">
        <v>329</v>
      </c>
      <c r="D5" s="17" t="s">
        <v>330</v>
      </c>
      <c r="E5" s="16" t="s">
        <v>0</v>
      </c>
      <c r="F5" s="16" t="s">
        <v>1</v>
      </c>
      <c r="G5" s="18" t="s">
        <v>2</v>
      </c>
      <c r="H5" s="47" t="s">
        <v>3</v>
      </c>
      <c r="I5" s="20" t="s">
        <v>332</v>
      </c>
      <c r="J5" s="21" t="s">
        <v>333</v>
      </c>
      <c r="K5" s="21" t="s">
        <v>334</v>
      </c>
      <c r="L5" s="19" t="s">
        <v>335</v>
      </c>
      <c r="M5" s="20" t="s">
        <v>336</v>
      </c>
      <c r="N5" s="21" t="s">
        <v>337</v>
      </c>
      <c r="O5" s="21" t="s">
        <v>338</v>
      </c>
      <c r="P5" s="22" t="s">
        <v>339</v>
      </c>
      <c r="Q5" s="20" t="s">
        <v>199</v>
      </c>
      <c r="R5" s="21" t="s">
        <v>200</v>
      </c>
      <c r="S5" s="21" t="s">
        <v>201</v>
      </c>
      <c r="T5" s="48" t="s">
        <v>350</v>
      </c>
      <c r="U5" s="47" t="s">
        <v>351</v>
      </c>
      <c r="V5" s="49" t="s">
        <v>352</v>
      </c>
      <c r="W5" s="50" t="s">
        <v>353</v>
      </c>
    </row>
    <row r="6" spans="1:23" x14ac:dyDescent="0.25">
      <c r="A6" s="28"/>
      <c r="B6" t="s">
        <v>203</v>
      </c>
      <c r="C6" s="28" t="s">
        <v>4</v>
      </c>
      <c r="D6" s="28" t="s">
        <v>5</v>
      </c>
      <c r="E6" s="81">
        <v>94502</v>
      </c>
      <c r="F6" s="81">
        <v>96975</v>
      </c>
      <c r="G6" s="81">
        <v>2473</v>
      </c>
      <c r="H6" s="60">
        <v>2.6168999999999998E-2</v>
      </c>
      <c r="I6" s="61">
        <v>33960</v>
      </c>
      <c r="J6" s="61">
        <v>51563</v>
      </c>
      <c r="K6" s="61">
        <v>42390</v>
      </c>
      <c r="L6" s="61">
        <v>58417</v>
      </c>
      <c r="M6" s="81">
        <v>4655</v>
      </c>
      <c r="N6" s="81">
        <v>5631</v>
      </c>
      <c r="O6" s="81">
        <v>247</v>
      </c>
      <c r="P6" s="81">
        <v>10533</v>
      </c>
      <c r="Q6" s="28" t="s">
        <v>203</v>
      </c>
      <c r="R6" s="28" t="s">
        <v>203</v>
      </c>
      <c r="S6" s="28" t="s">
        <v>203</v>
      </c>
      <c r="T6" s="28" t="s">
        <v>203</v>
      </c>
      <c r="U6" s="28" t="s">
        <v>203</v>
      </c>
      <c r="V6" s="28" t="s">
        <v>203</v>
      </c>
      <c r="W6" s="28" t="s">
        <v>203</v>
      </c>
    </row>
    <row r="7" spans="1:23" x14ac:dyDescent="0.25">
      <c r="A7" s="28"/>
      <c r="B7" t="s">
        <v>391</v>
      </c>
      <c r="C7" s="28"/>
      <c r="D7" s="28"/>
      <c r="E7" s="81"/>
      <c r="F7" s="81"/>
      <c r="G7" s="81"/>
      <c r="H7" s="60"/>
      <c r="I7" s="61"/>
      <c r="J7" s="61"/>
      <c r="K7" s="61"/>
      <c r="L7" s="61"/>
      <c r="M7" s="81"/>
      <c r="N7" s="81"/>
      <c r="O7" s="81"/>
      <c r="P7" s="81"/>
      <c r="Q7" s="28"/>
      <c r="R7" s="28"/>
      <c r="S7" s="28"/>
      <c r="T7" s="28"/>
      <c r="U7" s="28"/>
      <c r="V7" s="28"/>
      <c r="W7" s="28"/>
    </row>
    <row r="8" spans="1:23" x14ac:dyDescent="0.25">
      <c r="A8" s="28"/>
      <c r="B8" t="s">
        <v>203</v>
      </c>
      <c r="C8" s="28" t="s">
        <v>6</v>
      </c>
      <c r="D8" s="28" t="s">
        <v>7</v>
      </c>
      <c r="E8" s="81">
        <v>14935</v>
      </c>
      <c r="F8" s="81">
        <v>15597</v>
      </c>
      <c r="G8" s="81">
        <v>662</v>
      </c>
      <c r="H8" s="60">
        <v>4.4325000000000003E-2</v>
      </c>
      <c r="I8" s="61">
        <v>55601</v>
      </c>
      <c r="J8" s="61">
        <v>92970</v>
      </c>
      <c r="K8" s="61">
        <v>79577</v>
      </c>
      <c r="L8" s="61">
        <v>109580</v>
      </c>
      <c r="M8" s="81">
        <v>438</v>
      </c>
      <c r="N8" s="81">
        <v>737</v>
      </c>
      <c r="O8" s="81">
        <v>66</v>
      </c>
      <c r="P8" s="81">
        <v>1241</v>
      </c>
      <c r="Q8" s="28" t="s">
        <v>203</v>
      </c>
      <c r="R8" s="28" t="s">
        <v>203</v>
      </c>
      <c r="S8" s="28" t="s">
        <v>203</v>
      </c>
      <c r="T8" s="28" t="s">
        <v>203</v>
      </c>
      <c r="U8" s="28" t="s">
        <v>203</v>
      </c>
      <c r="V8" s="28" t="s">
        <v>203</v>
      </c>
      <c r="W8" s="28" t="s">
        <v>203</v>
      </c>
    </row>
    <row r="9" spans="1:23" x14ac:dyDescent="0.25">
      <c r="A9" t="s">
        <v>385</v>
      </c>
      <c r="B9" t="s">
        <v>126</v>
      </c>
      <c r="C9" t="s">
        <v>204</v>
      </c>
      <c r="D9" t="s">
        <v>205</v>
      </c>
      <c r="E9" s="82"/>
      <c r="F9" s="82"/>
      <c r="G9" s="82"/>
      <c r="H9" s="52" t="s">
        <v>391</v>
      </c>
      <c r="I9" s="53"/>
      <c r="J9" s="53"/>
      <c r="K9" s="53"/>
      <c r="L9" s="53"/>
      <c r="M9" s="82"/>
      <c r="N9" s="82"/>
      <c r="O9" s="82"/>
      <c r="P9" s="82"/>
      <c r="Q9" t="s">
        <v>206</v>
      </c>
      <c r="R9" t="s">
        <v>207</v>
      </c>
      <c r="S9" t="s">
        <v>208</v>
      </c>
      <c r="T9" t="s">
        <v>209</v>
      </c>
      <c r="U9" t="s">
        <v>210</v>
      </c>
      <c r="V9" t="s">
        <v>209</v>
      </c>
      <c r="W9" t="s">
        <v>203</v>
      </c>
    </row>
    <row r="10" spans="1:23" x14ac:dyDescent="0.25">
      <c r="A10" t="s">
        <v>385</v>
      </c>
      <c r="B10" t="s">
        <v>126</v>
      </c>
      <c r="C10" t="s">
        <v>127</v>
      </c>
      <c r="D10" t="s">
        <v>128</v>
      </c>
      <c r="E10" s="82">
        <v>7480</v>
      </c>
      <c r="F10" s="82">
        <v>7916</v>
      </c>
      <c r="G10" s="82">
        <v>436</v>
      </c>
      <c r="H10" s="52">
        <v>5.8289000000000001E-2</v>
      </c>
      <c r="I10" s="53">
        <v>48163</v>
      </c>
      <c r="J10" s="53">
        <v>85094</v>
      </c>
      <c r="K10" s="53">
        <v>67319</v>
      </c>
      <c r="L10" s="53">
        <v>99948</v>
      </c>
      <c r="M10" s="82">
        <v>178</v>
      </c>
      <c r="N10" s="82">
        <v>415</v>
      </c>
      <c r="O10" s="82">
        <v>44</v>
      </c>
      <c r="P10" s="82">
        <v>637</v>
      </c>
      <c r="Q10" t="s">
        <v>206</v>
      </c>
      <c r="R10" t="s">
        <v>207</v>
      </c>
      <c r="S10" t="s">
        <v>208</v>
      </c>
      <c r="T10" t="s">
        <v>209</v>
      </c>
      <c r="U10" t="s">
        <v>209</v>
      </c>
      <c r="V10" t="s">
        <v>209</v>
      </c>
      <c r="W10" t="s">
        <v>203</v>
      </c>
    </row>
    <row r="11" spans="1:23" x14ac:dyDescent="0.25">
      <c r="A11" t="s">
        <v>394</v>
      </c>
      <c r="B11" t="s">
        <v>126</v>
      </c>
      <c r="C11" t="s">
        <v>214</v>
      </c>
      <c r="D11" t="s">
        <v>215</v>
      </c>
      <c r="E11" s="82">
        <v>150</v>
      </c>
      <c r="F11" s="82">
        <v>151</v>
      </c>
      <c r="G11" s="82">
        <v>1</v>
      </c>
      <c r="H11" s="52">
        <v>6.6669999999999993E-3</v>
      </c>
      <c r="I11" s="53">
        <v>53302</v>
      </c>
      <c r="J11" s="53">
        <v>79296</v>
      </c>
      <c r="K11" s="53">
        <v>75292</v>
      </c>
      <c r="L11" s="53">
        <v>100984</v>
      </c>
      <c r="M11" s="82">
        <v>5</v>
      </c>
      <c r="N11" s="82">
        <v>7</v>
      </c>
      <c r="O11" s="82">
        <v>0</v>
      </c>
      <c r="P11" s="82">
        <v>12</v>
      </c>
      <c r="Q11" t="s">
        <v>206</v>
      </c>
      <c r="R11" t="s">
        <v>211</v>
      </c>
      <c r="S11" t="s">
        <v>208</v>
      </c>
      <c r="T11" t="s">
        <v>209</v>
      </c>
      <c r="U11" t="s">
        <v>209</v>
      </c>
      <c r="V11" t="s">
        <v>213</v>
      </c>
      <c r="W11" t="s">
        <v>203</v>
      </c>
    </row>
    <row r="12" spans="1:23" x14ac:dyDescent="0.25">
      <c r="A12" t="s">
        <v>396</v>
      </c>
      <c r="B12" t="s">
        <v>126</v>
      </c>
      <c r="C12" t="s">
        <v>187</v>
      </c>
      <c r="D12" t="s">
        <v>188</v>
      </c>
      <c r="E12" s="82">
        <v>113</v>
      </c>
      <c r="F12" s="82">
        <v>128</v>
      </c>
      <c r="G12" s="82">
        <v>15</v>
      </c>
      <c r="H12" s="52">
        <v>0.132743</v>
      </c>
      <c r="I12" s="53">
        <v>85715</v>
      </c>
      <c r="J12" s="53">
        <v>119729</v>
      </c>
      <c r="K12" s="53">
        <v>106890</v>
      </c>
      <c r="L12" s="53">
        <v>149752</v>
      </c>
      <c r="M12" s="82">
        <v>2</v>
      </c>
      <c r="N12" s="82">
        <v>5</v>
      </c>
      <c r="O12" s="82">
        <v>2</v>
      </c>
      <c r="P12" s="82">
        <v>9</v>
      </c>
      <c r="Q12" t="s">
        <v>206</v>
      </c>
      <c r="R12" t="s">
        <v>207</v>
      </c>
      <c r="S12" t="s">
        <v>208</v>
      </c>
      <c r="T12" t="s">
        <v>209</v>
      </c>
      <c r="U12" t="s">
        <v>209</v>
      </c>
      <c r="V12" t="s">
        <v>209</v>
      </c>
      <c r="W12" t="s">
        <v>216</v>
      </c>
    </row>
    <row r="13" spans="1:23" x14ac:dyDescent="0.25">
      <c r="A13" t="s">
        <v>384</v>
      </c>
      <c r="B13" t="s">
        <v>126</v>
      </c>
      <c r="C13" t="s">
        <v>159</v>
      </c>
      <c r="D13" t="s">
        <v>160</v>
      </c>
      <c r="E13" s="82">
        <v>471</v>
      </c>
      <c r="F13" s="82">
        <v>562</v>
      </c>
      <c r="G13" s="82">
        <v>91</v>
      </c>
      <c r="H13" s="52">
        <v>0.19320599999999999</v>
      </c>
      <c r="I13" s="53">
        <v>87185</v>
      </c>
      <c r="J13" s="53">
        <v>132681</v>
      </c>
      <c r="K13" s="53">
        <v>119610</v>
      </c>
      <c r="L13" s="53">
        <v>161983</v>
      </c>
      <c r="M13" s="82">
        <v>13</v>
      </c>
      <c r="N13" s="82">
        <v>21</v>
      </c>
      <c r="O13" s="82">
        <v>9</v>
      </c>
      <c r="P13" s="82">
        <v>43</v>
      </c>
      <c r="Q13" t="s">
        <v>206</v>
      </c>
      <c r="R13" t="s">
        <v>207</v>
      </c>
      <c r="S13" t="s">
        <v>208</v>
      </c>
      <c r="T13" t="s">
        <v>209</v>
      </c>
      <c r="U13" t="s">
        <v>209</v>
      </c>
      <c r="V13" t="s">
        <v>209</v>
      </c>
      <c r="W13" t="s">
        <v>203</v>
      </c>
    </row>
    <row r="14" spans="1:23" x14ac:dyDescent="0.25">
      <c r="A14" t="s">
        <v>385</v>
      </c>
      <c r="B14" t="s">
        <v>126</v>
      </c>
      <c r="C14" t="s">
        <v>143</v>
      </c>
      <c r="D14" t="s">
        <v>144</v>
      </c>
      <c r="E14" s="82">
        <v>897</v>
      </c>
      <c r="F14" s="82">
        <v>890</v>
      </c>
      <c r="G14" s="82">
        <v>-7</v>
      </c>
      <c r="H14" s="52">
        <v>-7.8040000000000002E-3</v>
      </c>
      <c r="I14" s="53">
        <v>81821</v>
      </c>
      <c r="J14" s="53">
        <v>113878</v>
      </c>
      <c r="K14" s="53">
        <v>103186</v>
      </c>
      <c r="L14" s="53">
        <v>132413</v>
      </c>
      <c r="M14" s="82">
        <v>21</v>
      </c>
      <c r="N14" s="82">
        <v>40</v>
      </c>
      <c r="O14" s="82">
        <v>-1</v>
      </c>
      <c r="P14" s="82">
        <v>60</v>
      </c>
      <c r="Q14" t="s">
        <v>206</v>
      </c>
      <c r="R14" t="s">
        <v>207</v>
      </c>
      <c r="S14" t="s">
        <v>208</v>
      </c>
      <c r="T14" t="s">
        <v>213</v>
      </c>
      <c r="U14" t="s">
        <v>213</v>
      </c>
      <c r="V14" t="s">
        <v>213</v>
      </c>
      <c r="W14" t="s">
        <v>203</v>
      </c>
    </row>
    <row r="15" spans="1:23" x14ac:dyDescent="0.25">
      <c r="A15" t="s">
        <v>395</v>
      </c>
      <c r="B15" t="s">
        <v>126</v>
      </c>
      <c r="C15" t="s">
        <v>219</v>
      </c>
      <c r="D15" t="s">
        <v>220</v>
      </c>
      <c r="E15" s="82">
        <v>166</v>
      </c>
      <c r="F15" s="82">
        <v>165</v>
      </c>
      <c r="G15" s="82">
        <v>-1</v>
      </c>
      <c r="H15" s="52">
        <v>-6.0240000000000007E-3</v>
      </c>
      <c r="I15" s="53">
        <v>78925</v>
      </c>
      <c r="J15" s="53">
        <v>94435</v>
      </c>
      <c r="K15" s="53">
        <v>90593</v>
      </c>
      <c r="L15" s="53">
        <v>108859</v>
      </c>
      <c r="M15" s="82">
        <v>4</v>
      </c>
      <c r="N15" s="82">
        <v>7</v>
      </c>
      <c r="O15" s="82">
        <v>0</v>
      </c>
      <c r="P15" s="82">
        <v>11</v>
      </c>
      <c r="Q15" t="s">
        <v>221</v>
      </c>
      <c r="R15" t="s">
        <v>207</v>
      </c>
      <c r="S15" t="s">
        <v>208</v>
      </c>
      <c r="T15" t="s">
        <v>209</v>
      </c>
      <c r="U15" t="s">
        <v>209</v>
      </c>
      <c r="V15" t="s">
        <v>209</v>
      </c>
      <c r="W15" t="s">
        <v>203</v>
      </c>
    </row>
    <row r="16" spans="1:23" x14ac:dyDescent="0.25">
      <c r="A16" t="s">
        <v>385</v>
      </c>
      <c r="B16" t="s">
        <v>126</v>
      </c>
      <c r="C16" t="s">
        <v>163</v>
      </c>
      <c r="D16" t="s">
        <v>164</v>
      </c>
      <c r="E16" s="82">
        <v>580</v>
      </c>
      <c r="F16" s="82">
        <v>596</v>
      </c>
      <c r="G16" s="82">
        <v>16</v>
      </c>
      <c r="H16" s="52">
        <v>2.7585999999999999E-2</v>
      </c>
      <c r="I16" s="53">
        <v>69740</v>
      </c>
      <c r="J16" s="53">
        <v>114737</v>
      </c>
      <c r="K16" s="53">
        <v>84880</v>
      </c>
      <c r="L16" s="53">
        <v>138545</v>
      </c>
      <c r="M16" s="82">
        <v>14</v>
      </c>
      <c r="N16" s="82">
        <v>24</v>
      </c>
      <c r="O16" s="82">
        <v>2</v>
      </c>
      <c r="P16" s="82">
        <v>40</v>
      </c>
      <c r="Q16" t="s">
        <v>221</v>
      </c>
      <c r="R16" t="s">
        <v>211</v>
      </c>
      <c r="S16" t="s">
        <v>208</v>
      </c>
      <c r="T16" t="s">
        <v>209</v>
      </c>
      <c r="U16" t="s">
        <v>209</v>
      </c>
      <c r="V16" t="s">
        <v>209</v>
      </c>
      <c r="W16" t="s">
        <v>203</v>
      </c>
    </row>
    <row r="17" spans="1:23" x14ac:dyDescent="0.25">
      <c r="A17" t="s">
        <v>388</v>
      </c>
      <c r="B17" t="s">
        <v>126</v>
      </c>
      <c r="C17" t="s">
        <v>165</v>
      </c>
      <c r="D17" t="s">
        <v>166</v>
      </c>
      <c r="E17" s="82">
        <v>417</v>
      </c>
      <c r="F17" s="82">
        <v>480</v>
      </c>
      <c r="G17" s="82">
        <v>63</v>
      </c>
      <c r="H17" s="52">
        <v>0.15107900000000002</v>
      </c>
      <c r="I17" s="53">
        <v>79536</v>
      </c>
      <c r="J17" s="53">
        <v>108981</v>
      </c>
      <c r="K17" s="53">
        <v>97847</v>
      </c>
      <c r="L17" s="53">
        <v>124978</v>
      </c>
      <c r="M17" s="82">
        <v>12</v>
      </c>
      <c r="N17" s="82">
        <v>19</v>
      </c>
      <c r="O17" s="82">
        <v>6</v>
      </c>
      <c r="P17" s="82">
        <v>37</v>
      </c>
      <c r="Q17" t="s">
        <v>206</v>
      </c>
      <c r="R17" t="s">
        <v>211</v>
      </c>
      <c r="S17" t="s">
        <v>208</v>
      </c>
      <c r="T17" t="s">
        <v>213</v>
      </c>
      <c r="U17" t="s">
        <v>213</v>
      </c>
      <c r="V17" t="s">
        <v>213</v>
      </c>
      <c r="W17" t="s">
        <v>224</v>
      </c>
    </row>
    <row r="18" spans="1:23" x14ac:dyDescent="0.25">
      <c r="A18" t="s">
        <v>393</v>
      </c>
      <c r="B18" t="s">
        <v>126</v>
      </c>
      <c r="C18" t="s">
        <v>225</v>
      </c>
      <c r="D18" t="s">
        <v>226</v>
      </c>
      <c r="E18" s="82">
        <v>199</v>
      </c>
      <c r="F18" s="82">
        <v>194</v>
      </c>
      <c r="G18" s="82">
        <v>-5</v>
      </c>
      <c r="H18" s="52">
        <v>-2.5125999999999999E-2</v>
      </c>
      <c r="I18" s="53">
        <v>55869</v>
      </c>
      <c r="J18" s="53">
        <v>69741</v>
      </c>
      <c r="K18" s="53">
        <v>67142</v>
      </c>
      <c r="L18" s="53">
        <v>80683</v>
      </c>
      <c r="M18" s="82">
        <v>6</v>
      </c>
      <c r="N18" s="82">
        <v>9</v>
      </c>
      <c r="O18" s="82">
        <v>0</v>
      </c>
      <c r="P18" s="82">
        <v>15</v>
      </c>
      <c r="Q18" t="s">
        <v>206</v>
      </c>
      <c r="R18" t="s">
        <v>211</v>
      </c>
      <c r="S18" t="s">
        <v>208</v>
      </c>
      <c r="T18" t="s">
        <v>213</v>
      </c>
      <c r="U18" t="s">
        <v>209</v>
      </c>
      <c r="V18" t="s">
        <v>213</v>
      </c>
      <c r="W18" t="s">
        <v>203</v>
      </c>
    </row>
    <row r="19" spans="1:23" x14ac:dyDescent="0.25">
      <c r="A19" t="s">
        <v>385</v>
      </c>
      <c r="B19" t="s">
        <v>126</v>
      </c>
      <c r="C19" t="s">
        <v>153</v>
      </c>
      <c r="D19" t="s">
        <v>154</v>
      </c>
      <c r="E19" s="82">
        <v>648</v>
      </c>
      <c r="F19" s="82">
        <v>667</v>
      </c>
      <c r="G19" s="82">
        <v>19</v>
      </c>
      <c r="H19" s="52">
        <v>2.9321E-2</v>
      </c>
      <c r="I19" s="53">
        <v>65185</v>
      </c>
      <c r="J19" s="53">
        <v>101152</v>
      </c>
      <c r="K19" s="53">
        <v>93059</v>
      </c>
      <c r="L19" s="53">
        <v>134166</v>
      </c>
      <c r="M19" s="82">
        <v>19</v>
      </c>
      <c r="N19" s="82">
        <v>30</v>
      </c>
      <c r="O19" s="82">
        <v>2</v>
      </c>
      <c r="P19" s="82">
        <v>51</v>
      </c>
      <c r="Q19" t="s">
        <v>206</v>
      </c>
      <c r="R19" t="s">
        <v>211</v>
      </c>
      <c r="S19" t="s">
        <v>208</v>
      </c>
      <c r="T19" t="s">
        <v>213</v>
      </c>
      <c r="U19" t="s">
        <v>209</v>
      </c>
      <c r="V19" t="s">
        <v>213</v>
      </c>
      <c r="W19" t="s">
        <v>203</v>
      </c>
    </row>
    <row r="20" spans="1:23" x14ac:dyDescent="0.25">
      <c r="B20" t="s">
        <v>391</v>
      </c>
      <c r="E20" s="82"/>
      <c r="F20" s="82"/>
      <c r="G20" s="82"/>
      <c r="H20" s="52"/>
      <c r="I20" s="53"/>
      <c r="J20" s="53"/>
      <c r="K20" s="53"/>
      <c r="L20" s="53"/>
      <c r="M20" s="82"/>
      <c r="N20" s="82"/>
      <c r="O20" s="82"/>
      <c r="P20" s="82"/>
    </row>
    <row r="21" spans="1:23" x14ac:dyDescent="0.25">
      <c r="A21" s="28" t="s">
        <v>391</v>
      </c>
      <c r="B21" t="s">
        <v>203</v>
      </c>
      <c r="C21" s="28" t="s">
        <v>8</v>
      </c>
      <c r="D21" s="28" t="s">
        <v>9</v>
      </c>
      <c r="E21" s="81">
        <v>8493</v>
      </c>
      <c r="F21" s="81">
        <v>9017</v>
      </c>
      <c r="G21" s="81">
        <v>524</v>
      </c>
      <c r="H21" s="60">
        <v>6.1698000000000003E-2</v>
      </c>
      <c r="I21" s="61">
        <v>50551</v>
      </c>
      <c r="J21" s="61">
        <v>73744</v>
      </c>
      <c r="K21" s="61">
        <v>64752</v>
      </c>
      <c r="L21" s="61">
        <v>90064</v>
      </c>
      <c r="M21" s="81">
        <v>264</v>
      </c>
      <c r="N21" s="81">
        <v>416</v>
      </c>
      <c r="O21" s="81">
        <v>52</v>
      </c>
      <c r="P21" s="81">
        <v>732</v>
      </c>
      <c r="Q21" s="28" t="s">
        <v>203</v>
      </c>
      <c r="R21" s="28" t="s">
        <v>203</v>
      </c>
      <c r="S21" s="28" t="s">
        <v>203</v>
      </c>
      <c r="T21" s="28" t="s">
        <v>203</v>
      </c>
      <c r="U21" s="28" t="s">
        <v>203</v>
      </c>
      <c r="V21" s="28" t="s">
        <v>203</v>
      </c>
      <c r="W21" s="28" t="s">
        <v>203</v>
      </c>
    </row>
    <row r="22" spans="1:23" x14ac:dyDescent="0.25">
      <c r="A22" t="s">
        <v>385</v>
      </c>
      <c r="B22" t="s">
        <v>126</v>
      </c>
      <c r="C22" t="s">
        <v>137</v>
      </c>
      <c r="D22" t="s">
        <v>138</v>
      </c>
      <c r="E22" s="82">
        <v>780</v>
      </c>
      <c r="F22" s="82">
        <v>832</v>
      </c>
      <c r="G22" s="82">
        <v>52</v>
      </c>
      <c r="H22" s="52">
        <v>6.666699999999999E-2</v>
      </c>
      <c r="I22" s="53">
        <v>50468</v>
      </c>
      <c r="J22" s="53">
        <v>66992</v>
      </c>
      <c r="K22" s="53">
        <v>60205</v>
      </c>
      <c r="L22" s="53">
        <v>77737</v>
      </c>
      <c r="M22" s="82">
        <v>32</v>
      </c>
      <c r="N22" s="82">
        <v>42</v>
      </c>
      <c r="O22" s="82">
        <v>5</v>
      </c>
      <c r="P22" s="82">
        <v>79</v>
      </c>
      <c r="Q22" t="s">
        <v>206</v>
      </c>
      <c r="R22" t="s">
        <v>208</v>
      </c>
      <c r="S22" t="s">
        <v>218</v>
      </c>
      <c r="T22" t="s">
        <v>209</v>
      </c>
      <c r="U22" t="s">
        <v>213</v>
      </c>
      <c r="V22" t="s">
        <v>209</v>
      </c>
      <c r="W22" t="s">
        <v>203</v>
      </c>
    </row>
    <row r="23" spans="1:23" x14ac:dyDescent="0.25">
      <c r="A23" t="s">
        <v>394</v>
      </c>
      <c r="B23" t="s">
        <v>126</v>
      </c>
      <c r="C23" t="s">
        <v>191</v>
      </c>
      <c r="D23" t="s">
        <v>192</v>
      </c>
      <c r="E23" s="82">
        <v>135</v>
      </c>
      <c r="F23" s="82">
        <v>143</v>
      </c>
      <c r="G23" s="82">
        <v>8</v>
      </c>
      <c r="H23" s="52">
        <v>5.9259000000000006E-2</v>
      </c>
      <c r="I23" s="53">
        <v>48955</v>
      </c>
      <c r="J23" s="53">
        <v>67843</v>
      </c>
      <c r="K23" s="53">
        <v>62608</v>
      </c>
      <c r="L23" s="53">
        <v>81994</v>
      </c>
      <c r="M23" s="82">
        <v>5</v>
      </c>
      <c r="N23" s="82">
        <v>6</v>
      </c>
      <c r="O23" s="82">
        <v>1</v>
      </c>
      <c r="P23" s="82">
        <v>12</v>
      </c>
      <c r="Q23" t="s">
        <v>206</v>
      </c>
      <c r="R23" t="s">
        <v>208</v>
      </c>
      <c r="S23" t="s">
        <v>218</v>
      </c>
      <c r="T23" t="s">
        <v>223</v>
      </c>
      <c r="U23" t="s">
        <v>213</v>
      </c>
      <c r="V23" t="s">
        <v>213</v>
      </c>
      <c r="W23" t="s">
        <v>203</v>
      </c>
    </row>
    <row r="24" spans="1:23" x14ac:dyDescent="0.25">
      <c r="A24" t="s">
        <v>395</v>
      </c>
      <c r="B24" t="s">
        <v>126</v>
      </c>
      <c r="C24" t="s">
        <v>135</v>
      </c>
      <c r="D24" t="s">
        <v>136</v>
      </c>
      <c r="E24" s="82">
        <v>1010</v>
      </c>
      <c r="F24" s="82">
        <v>1037</v>
      </c>
      <c r="G24" s="82">
        <v>27</v>
      </c>
      <c r="H24" s="52">
        <v>2.6732999999999996E-2</v>
      </c>
      <c r="I24" s="53">
        <v>50663</v>
      </c>
      <c r="J24" s="53">
        <v>70543</v>
      </c>
      <c r="K24" s="53">
        <v>63748</v>
      </c>
      <c r="L24" s="53">
        <v>84993</v>
      </c>
      <c r="M24" s="82">
        <v>29</v>
      </c>
      <c r="N24" s="82">
        <v>51</v>
      </c>
      <c r="O24" s="82">
        <v>3</v>
      </c>
      <c r="P24" s="82">
        <v>83</v>
      </c>
      <c r="Q24" t="s">
        <v>206</v>
      </c>
      <c r="R24" t="s">
        <v>208</v>
      </c>
      <c r="S24" t="s">
        <v>208</v>
      </c>
      <c r="T24" t="s">
        <v>213</v>
      </c>
      <c r="U24" t="s">
        <v>213</v>
      </c>
      <c r="V24" t="s">
        <v>213</v>
      </c>
      <c r="W24" t="s">
        <v>203</v>
      </c>
    </row>
    <row r="25" spans="1:23" x14ac:dyDescent="0.25">
      <c r="A25" t="s">
        <v>385</v>
      </c>
      <c r="B25" t="s">
        <v>126</v>
      </c>
      <c r="C25" t="s">
        <v>145</v>
      </c>
      <c r="D25" t="s">
        <v>146</v>
      </c>
      <c r="E25" s="82">
        <v>798</v>
      </c>
      <c r="F25" s="82">
        <v>840</v>
      </c>
      <c r="G25" s="82">
        <v>42</v>
      </c>
      <c r="H25" s="52">
        <v>5.2632000000000005E-2</v>
      </c>
      <c r="I25" s="53">
        <v>62184</v>
      </c>
      <c r="J25" s="53">
        <v>88869</v>
      </c>
      <c r="K25" s="53">
        <v>81715</v>
      </c>
      <c r="L25" s="53">
        <v>102529</v>
      </c>
      <c r="M25" s="82">
        <v>19</v>
      </c>
      <c r="N25" s="82">
        <v>36</v>
      </c>
      <c r="O25" s="82">
        <v>4</v>
      </c>
      <c r="P25" s="82">
        <v>59</v>
      </c>
      <c r="Q25" t="s">
        <v>206</v>
      </c>
      <c r="R25" t="s">
        <v>208</v>
      </c>
      <c r="S25" t="s">
        <v>208</v>
      </c>
      <c r="T25" t="s">
        <v>213</v>
      </c>
      <c r="U25" t="s">
        <v>209</v>
      </c>
      <c r="V25" t="s">
        <v>213</v>
      </c>
      <c r="W25" t="s">
        <v>203</v>
      </c>
    </row>
    <row r="26" spans="1:23" x14ac:dyDescent="0.25">
      <c r="A26" t="s">
        <v>385</v>
      </c>
      <c r="B26" t="s">
        <v>126</v>
      </c>
      <c r="C26" t="s">
        <v>189</v>
      </c>
      <c r="D26" t="s">
        <v>190</v>
      </c>
      <c r="E26" s="82">
        <v>209</v>
      </c>
      <c r="F26" s="82">
        <v>232</v>
      </c>
      <c r="G26" s="82">
        <v>23</v>
      </c>
      <c r="H26" s="52">
        <v>0.11004799999999999</v>
      </c>
      <c r="I26" s="53">
        <v>67808</v>
      </c>
      <c r="J26" s="53">
        <v>100048</v>
      </c>
      <c r="K26" s="53">
        <v>84678</v>
      </c>
      <c r="L26" s="53">
        <v>117811</v>
      </c>
      <c r="M26" s="82">
        <v>8</v>
      </c>
      <c r="N26" s="82">
        <v>10</v>
      </c>
      <c r="O26" s="82">
        <v>2</v>
      </c>
      <c r="P26" s="82">
        <v>20</v>
      </c>
      <c r="Q26" t="s">
        <v>206</v>
      </c>
      <c r="R26" t="s">
        <v>211</v>
      </c>
      <c r="S26" t="s">
        <v>208</v>
      </c>
      <c r="T26" t="s">
        <v>213</v>
      </c>
      <c r="U26" t="s">
        <v>213</v>
      </c>
      <c r="V26" t="s">
        <v>213</v>
      </c>
      <c r="W26" t="s">
        <v>203</v>
      </c>
    </row>
    <row r="27" spans="1:23" x14ac:dyDescent="0.25">
      <c r="A27" t="s">
        <v>385</v>
      </c>
      <c r="B27" t="s">
        <v>126</v>
      </c>
      <c r="C27" t="s">
        <v>133</v>
      </c>
      <c r="D27" t="s">
        <v>134</v>
      </c>
      <c r="E27" s="82">
        <v>876</v>
      </c>
      <c r="F27" s="82">
        <v>978</v>
      </c>
      <c r="G27" s="82">
        <v>102</v>
      </c>
      <c r="H27" s="52">
        <v>0.116438</v>
      </c>
      <c r="I27" s="53">
        <v>43015</v>
      </c>
      <c r="J27" s="53">
        <v>56135</v>
      </c>
      <c r="K27" s="53">
        <v>48398</v>
      </c>
      <c r="L27" s="53">
        <v>62792</v>
      </c>
      <c r="M27" s="82">
        <v>28</v>
      </c>
      <c r="N27" s="82">
        <v>48</v>
      </c>
      <c r="O27" s="82">
        <v>10</v>
      </c>
      <c r="P27" s="82">
        <v>86</v>
      </c>
      <c r="Q27" t="s">
        <v>206</v>
      </c>
      <c r="R27" t="s">
        <v>211</v>
      </c>
      <c r="S27" t="s">
        <v>208</v>
      </c>
      <c r="T27" t="s">
        <v>213</v>
      </c>
      <c r="U27" t="s">
        <v>209</v>
      </c>
      <c r="V27" t="s">
        <v>213</v>
      </c>
      <c r="W27" t="s">
        <v>203</v>
      </c>
    </row>
    <row r="28" spans="1:23" x14ac:dyDescent="0.25">
      <c r="A28" t="s">
        <v>395</v>
      </c>
      <c r="B28" t="s">
        <v>126</v>
      </c>
      <c r="C28" t="s">
        <v>157</v>
      </c>
      <c r="D28" t="s">
        <v>158</v>
      </c>
      <c r="E28" s="82">
        <v>489</v>
      </c>
      <c r="F28" s="82">
        <v>523</v>
      </c>
      <c r="G28" s="82">
        <v>34</v>
      </c>
      <c r="H28" s="52">
        <v>6.9530000000000008E-2</v>
      </c>
      <c r="I28" s="53">
        <v>42127</v>
      </c>
      <c r="J28" s="53">
        <v>62862</v>
      </c>
      <c r="K28" s="53">
        <v>52000</v>
      </c>
      <c r="L28" s="53">
        <v>74961</v>
      </c>
      <c r="M28" s="82">
        <v>14</v>
      </c>
      <c r="N28" s="82">
        <v>28</v>
      </c>
      <c r="O28" s="82">
        <v>3</v>
      </c>
      <c r="P28" s="82">
        <v>45</v>
      </c>
      <c r="Q28" t="s">
        <v>206</v>
      </c>
      <c r="R28" t="s">
        <v>208</v>
      </c>
      <c r="S28" t="s">
        <v>208</v>
      </c>
      <c r="T28" t="s">
        <v>213</v>
      </c>
      <c r="U28" t="s">
        <v>213</v>
      </c>
      <c r="V28" t="s">
        <v>213</v>
      </c>
      <c r="W28" t="s">
        <v>203</v>
      </c>
    </row>
    <row r="29" spans="1:23" x14ac:dyDescent="0.25">
      <c r="A29" t="s">
        <v>385</v>
      </c>
      <c r="B29" t="s">
        <v>126</v>
      </c>
      <c r="C29" t="s">
        <v>147</v>
      </c>
      <c r="D29" t="s">
        <v>148</v>
      </c>
      <c r="E29" s="82">
        <v>610</v>
      </c>
      <c r="F29" s="82">
        <v>658</v>
      </c>
      <c r="G29" s="82">
        <v>48</v>
      </c>
      <c r="H29" s="52">
        <v>7.8688999999999995E-2</v>
      </c>
      <c r="I29" s="53">
        <v>56250</v>
      </c>
      <c r="J29" s="53">
        <v>79256</v>
      </c>
      <c r="K29" s="53">
        <v>75130</v>
      </c>
      <c r="L29" s="53">
        <v>97677</v>
      </c>
      <c r="M29" s="82">
        <v>22</v>
      </c>
      <c r="N29" s="82">
        <v>32</v>
      </c>
      <c r="O29" s="82">
        <v>5</v>
      </c>
      <c r="P29" s="82">
        <v>59</v>
      </c>
      <c r="Q29" t="s">
        <v>206</v>
      </c>
      <c r="R29" t="s">
        <v>208</v>
      </c>
      <c r="S29" t="s">
        <v>208</v>
      </c>
      <c r="T29" t="s">
        <v>213</v>
      </c>
      <c r="U29" t="s">
        <v>209</v>
      </c>
      <c r="V29" t="s">
        <v>213</v>
      </c>
      <c r="W29" t="s">
        <v>203</v>
      </c>
    </row>
    <row r="30" spans="1:23" x14ac:dyDescent="0.25">
      <c r="A30" t="s">
        <v>385</v>
      </c>
      <c r="B30" t="s">
        <v>126</v>
      </c>
      <c r="C30" t="s">
        <v>129</v>
      </c>
      <c r="D30" t="s">
        <v>130</v>
      </c>
      <c r="E30" s="82">
        <v>1359</v>
      </c>
      <c r="F30" s="82">
        <v>1442</v>
      </c>
      <c r="G30" s="82">
        <v>83</v>
      </c>
      <c r="H30" s="52">
        <v>6.1074000000000003E-2</v>
      </c>
      <c r="I30" s="53">
        <v>52690</v>
      </c>
      <c r="J30" s="53">
        <v>74692</v>
      </c>
      <c r="K30" s="53">
        <v>62549</v>
      </c>
      <c r="L30" s="53">
        <v>88382</v>
      </c>
      <c r="M30" s="82">
        <v>43</v>
      </c>
      <c r="N30" s="82">
        <v>58</v>
      </c>
      <c r="O30" s="82">
        <v>8</v>
      </c>
      <c r="P30" s="82">
        <v>109</v>
      </c>
      <c r="Q30" t="s">
        <v>206</v>
      </c>
      <c r="R30" t="s">
        <v>208</v>
      </c>
      <c r="S30" t="s">
        <v>208</v>
      </c>
      <c r="T30" t="s">
        <v>209</v>
      </c>
      <c r="U30" t="s">
        <v>213</v>
      </c>
      <c r="V30" t="s">
        <v>209</v>
      </c>
      <c r="W30" t="s">
        <v>203</v>
      </c>
    </row>
    <row r="31" spans="1:23" x14ac:dyDescent="0.25">
      <c r="B31" t="s">
        <v>391</v>
      </c>
      <c r="E31" s="82"/>
      <c r="F31" s="82"/>
      <c r="G31" s="82"/>
      <c r="H31" s="52"/>
      <c r="I31" s="53"/>
      <c r="J31" s="53"/>
      <c r="K31" s="53"/>
      <c r="L31" s="53"/>
      <c r="M31" s="82"/>
      <c r="N31" s="82"/>
      <c r="O31" s="82"/>
      <c r="P31" s="82"/>
    </row>
    <row r="32" spans="1:23" x14ac:dyDescent="0.25">
      <c r="A32" s="28" t="s">
        <v>391</v>
      </c>
      <c r="B32" t="s">
        <v>203</v>
      </c>
      <c r="C32" s="28" t="s">
        <v>10</v>
      </c>
      <c r="D32" s="28" t="s">
        <v>11</v>
      </c>
      <c r="E32" s="81">
        <v>1312</v>
      </c>
      <c r="F32" s="81">
        <v>1371</v>
      </c>
      <c r="G32" s="81">
        <v>59</v>
      </c>
      <c r="H32" s="60">
        <v>4.4969999999999996E-2</v>
      </c>
      <c r="I32" s="61">
        <v>52588</v>
      </c>
      <c r="J32" s="61">
        <v>78417</v>
      </c>
      <c r="K32" s="61">
        <v>67953</v>
      </c>
      <c r="L32" s="61">
        <v>95501</v>
      </c>
      <c r="M32" s="81">
        <v>30</v>
      </c>
      <c r="N32" s="81">
        <v>43</v>
      </c>
      <c r="O32" s="81">
        <v>6</v>
      </c>
      <c r="P32" s="81">
        <v>79</v>
      </c>
      <c r="Q32" s="28" t="s">
        <v>203</v>
      </c>
      <c r="R32" s="28" t="s">
        <v>203</v>
      </c>
      <c r="S32" s="28" t="s">
        <v>203</v>
      </c>
      <c r="T32" s="28" t="s">
        <v>203</v>
      </c>
      <c r="U32" s="28" t="s">
        <v>203</v>
      </c>
      <c r="V32" s="28" t="s">
        <v>203</v>
      </c>
      <c r="W32" s="28" t="s">
        <v>203</v>
      </c>
    </row>
    <row r="33" spans="1:23" x14ac:dyDescent="0.25">
      <c r="A33" t="s">
        <v>393</v>
      </c>
      <c r="B33" t="s">
        <v>81</v>
      </c>
      <c r="C33" t="s">
        <v>118</v>
      </c>
      <c r="D33" t="s">
        <v>119</v>
      </c>
      <c r="E33" s="82">
        <v>250</v>
      </c>
      <c r="F33" s="82">
        <v>241</v>
      </c>
      <c r="G33" s="82">
        <v>-9</v>
      </c>
      <c r="H33" s="52">
        <v>-3.6000000000000004E-2</v>
      </c>
      <c r="I33" s="53">
        <v>38568</v>
      </c>
      <c r="J33" s="53">
        <v>53728</v>
      </c>
      <c r="K33" s="53">
        <v>49770</v>
      </c>
      <c r="L33" s="53">
        <v>62934</v>
      </c>
      <c r="M33" s="82">
        <v>6</v>
      </c>
      <c r="N33" s="82">
        <v>9</v>
      </c>
      <c r="O33" s="82">
        <v>-1</v>
      </c>
      <c r="P33" s="82">
        <v>14</v>
      </c>
      <c r="Q33" t="s">
        <v>229</v>
      </c>
      <c r="R33" t="s">
        <v>208</v>
      </c>
      <c r="S33" t="s">
        <v>218</v>
      </c>
      <c r="T33" t="s">
        <v>213</v>
      </c>
      <c r="U33" t="s">
        <v>213</v>
      </c>
      <c r="V33" t="s">
        <v>213</v>
      </c>
      <c r="W33" t="s">
        <v>216</v>
      </c>
    </row>
    <row r="34" spans="1:23" x14ac:dyDescent="0.25">
      <c r="A34" t="s">
        <v>393</v>
      </c>
      <c r="B34" t="s">
        <v>126</v>
      </c>
      <c r="C34" t="s">
        <v>230</v>
      </c>
      <c r="D34" t="s">
        <v>231</v>
      </c>
      <c r="E34" s="82">
        <v>139</v>
      </c>
      <c r="F34" s="82">
        <v>141</v>
      </c>
      <c r="G34" s="82">
        <v>2</v>
      </c>
      <c r="H34" s="52">
        <v>1.4388000000000001E-2</v>
      </c>
      <c r="I34" s="53">
        <v>55155</v>
      </c>
      <c r="J34" s="53">
        <v>74283</v>
      </c>
      <c r="K34" s="53">
        <v>62831</v>
      </c>
      <c r="L34" s="53">
        <v>82757</v>
      </c>
      <c r="M34" s="82">
        <v>3</v>
      </c>
      <c r="N34" s="82">
        <v>4</v>
      </c>
      <c r="O34" s="82">
        <v>0</v>
      </c>
      <c r="P34" s="82">
        <v>7</v>
      </c>
      <c r="Q34" t="s">
        <v>206</v>
      </c>
      <c r="R34" t="s">
        <v>208</v>
      </c>
      <c r="S34" t="s">
        <v>208</v>
      </c>
      <c r="T34" t="s">
        <v>209</v>
      </c>
      <c r="U34" t="s">
        <v>209</v>
      </c>
      <c r="V34" t="s">
        <v>213</v>
      </c>
      <c r="W34" t="s">
        <v>216</v>
      </c>
    </row>
    <row r="35" spans="1:23" x14ac:dyDescent="0.25">
      <c r="A35" t="s">
        <v>394</v>
      </c>
      <c r="B35" t="s">
        <v>126</v>
      </c>
      <c r="C35" t="s">
        <v>197</v>
      </c>
      <c r="D35" t="s">
        <v>198</v>
      </c>
      <c r="E35" s="82">
        <v>225</v>
      </c>
      <c r="F35" s="82">
        <v>234</v>
      </c>
      <c r="G35" s="82">
        <v>9</v>
      </c>
      <c r="H35" s="52">
        <v>0.04</v>
      </c>
      <c r="I35" s="53">
        <v>56885</v>
      </c>
      <c r="J35" s="53">
        <v>83631</v>
      </c>
      <c r="K35" s="53">
        <v>75627</v>
      </c>
      <c r="L35" s="53">
        <v>97677</v>
      </c>
      <c r="M35" s="82">
        <v>5</v>
      </c>
      <c r="N35" s="82">
        <v>7</v>
      </c>
      <c r="O35" s="82">
        <v>1</v>
      </c>
      <c r="P35" s="82">
        <v>13</v>
      </c>
      <c r="Q35" t="s">
        <v>206</v>
      </c>
      <c r="R35" t="s">
        <v>208</v>
      </c>
      <c r="S35" t="s">
        <v>208</v>
      </c>
      <c r="T35" t="s">
        <v>213</v>
      </c>
      <c r="U35" t="s">
        <v>209</v>
      </c>
      <c r="V35" t="s">
        <v>209</v>
      </c>
      <c r="W35" t="s">
        <v>216</v>
      </c>
    </row>
    <row r="36" spans="1:23" x14ac:dyDescent="0.25">
      <c r="B36" t="s">
        <v>391</v>
      </c>
      <c r="E36" s="82"/>
      <c r="F36" s="82"/>
      <c r="G36" s="82"/>
      <c r="H36" s="52"/>
      <c r="I36" s="53"/>
      <c r="J36" s="53"/>
      <c r="K36" s="53"/>
      <c r="L36" s="53"/>
      <c r="M36" s="82"/>
      <c r="N36" s="82"/>
      <c r="O36" s="82"/>
      <c r="P36" s="82"/>
    </row>
    <row r="37" spans="1:23" x14ac:dyDescent="0.25">
      <c r="A37" s="28" t="s">
        <v>391</v>
      </c>
      <c r="B37" t="s">
        <v>203</v>
      </c>
      <c r="C37" s="28" t="s">
        <v>12</v>
      </c>
      <c r="D37" s="28" t="s">
        <v>13</v>
      </c>
      <c r="E37" s="81">
        <v>2725</v>
      </c>
      <c r="F37" s="81">
        <v>3045</v>
      </c>
      <c r="G37" s="81">
        <v>320</v>
      </c>
      <c r="H37" s="60">
        <v>0.11743100000000001</v>
      </c>
      <c r="I37" s="61">
        <v>63190</v>
      </c>
      <c r="J37" s="61">
        <v>85927</v>
      </c>
      <c r="K37" s="61">
        <v>80704</v>
      </c>
      <c r="L37" s="61">
        <v>100708</v>
      </c>
      <c r="M37" s="81">
        <v>67</v>
      </c>
      <c r="N37" s="81">
        <v>107</v>
      </c>
      <c r="O37" s="81">
        <v>32</v>
      </c>
      <c r="P37" s="81">
        <v>206</v>
      </c>
      <c r="Q37" s="28" t="s">
        <v>203</v>
      </c>
      <c r="R37" s="28" t="s">
        <v>203</v>
      </c>
      <c r="S37" s="28" t="s">
        <v>203</v>
      </c>
      <c r="T37" s="28" t="s">
        <v>203</v>
      </c>
      <c r="U37" s="28" t="s">
        <v>203</v>
      </c>
      <c r="V37" s="28" t="s">
        <v>203</v>
      </c>
      <c r="W37" s="28" t="s">
        <v>203</v>
      </c>
    </row>
    <row r="38" spans="1:23" x14ac:dyDescent="0.25">
      <c r="A38" t="s">
        <v>384</v>
      </c>
      <c r="B38" t="s">
        <v>126</v>
      </c>
      <c r="C38" t="s">
        <v>141</v>
      </c>
      <c r="D38" t="s">
        <v>142</v>
      </c>
      <c r="E38" s="82">
        <v>713</v>
      </c>
      <c r="F38" s="82">
        <v>899</v>
      </c>
      <c r="G38" s="82">
        <v>186</v>
      </c>
      <c r="H38" s="52">
        <v>0.26086999999999999</v>
      </c>
      <c r="I38" s="53">
        <v>73701</v>
      </c>
      <c r="J38" s="53">
        <v>92040</v>
      </c>
      <c r="K38" s="53">
        <v>87788</v>
      </c>
      <c r="L38" s="53">
        <v>104522</v>
      </c>
      <c r="M38" s="82">
        <v>17</v>
      </c>
      <c r="N38" s="82">
        <v>29</v>
      </c>
      <c r="O38" s="82">
        <v>19</v>
      </c>
      <c r="P38" s="82">
        <v>65</v>
      </c>
      <c r="Q38" t="s">
        <v>206</v>
      </c>
      <c r="R38" t="s">
        <v>208</v>
      </c>
      <c r="S38" t="s">
        <v>208</v>
      </c>
      <c r="T38" t="s">
        <v>209</v>
      </c>
      <c r="U38" t="s">
        <v>210</v>
      </c>
      <c r="V38" t="s">
        <v>210</v>
      </c>
      <c r="W38" t="s">
        <v>216</v>
      </c>
    </row>
    <row r="39" spans="1:23" x14ac:dyDescent="0.25">
      <c r="A39" t="s">
        <v>385</v>
      </c>
      <c r="B39" t="s">
        <v>126</v>
      </c>
      <c r="C39" t="s">
        <v>155</v>
      </c>
      <c r="D39" t="s">
        <v>156</v>
      </c>
      <c r="E39" s="82">
        <v>940</v>
      </c>
      <c r="F39" s="82">
        <v>960</v>
      </c>
      <c r="G39" s="82">
        <v>20</v>
      </c>
      <c r="H39" s="52">
        <v>2.1277000000000001E-2</v>
      </c>
      <c r="I39" s="53">
        <v>68668</v>
      </c>
      <c r="J39" s="53">
        <v>82573</v>
      </c>
      <c r="K39" s="53">
        <v>81573</v>
      </c>
      <c r="L39" s="53">
        <v>96930</v>
      </c>
      <c r="M39" s="82">
        <v>18</v>
      </c>
      <c r="N39" s="82">
        <v>30</v>
      </c>
      <c r="O39" s="82">
        <v>2</v>
      </c>
      <c r="P39" s="82">
        <v>50</v>
      </c>
      <c r="Q39" t="s">
        <v>206</v>
      </c>
      <c r="R39" t="s">
        <v>208</v>
      </c>
      <c r="S39" t="s">
        <v>208</v>
      </c>
      <c r="T39" t="s">
        <v>210</v>
      </c>
      <c r="U39" t="s">
        <v>210</v>
      </c>
      <c r="V39" t="s">
        <v>210</v>
      </c>
      <c r="W39" t="s">
        <v>216</v>
      </c>
    </row>
    <row r="40" spans="1:23" x14ac:dyDescent="0.25">
      <c r="B40" t="s">
        <v>391</v>
      </c>
      <c r="E40" s="82"/>
      <c r="F40" s="82"/>
      <c r="G40" s="82"/>
      <c r="H40" s="52"/>
      <c r="I40" s="53"/>
      <c r="J40" s="53"/>
      <c r="K40" s="53"/>
      <c r="L40" s="53"/>
      <c r="M40" s="82"/>
      <c r="N40" s="82"/>
      <c r="O40" s="82"/>
      <c r="P40" s="82"/>
    </row>
    <row r="41" spans="1:23" x14ac:dyDescent="0.25">
      <c r="A41" s="28" t="s">
        <v>391</v>
      </c>
      <c r="B41" t="s">
        <v>203</v>
      </c>
      <c r="C41" s="28" t="s">
        <v>14</v>
      </c>
      <c r="D41" s="28" t="s">
        <v>15</v>
      </c>
      <c r="E41" s="81">
        <v>1272</v>
      </c>
      <c r="F41" s="81">
        <v>1370</v>
      </c>
      <c r="G41" s="81">
        <v>98</v>
      </c>
      <c r="H41" s="60">
        <v>7.7044000000000001E-2</v>
      </c>
      <c r="I41" s="61">
        <v>46712</v>
      </c>
      <c r="J41" s="61">
        <v>71319</v>
      </c>
      <c r="K41" s="61">
        <v>66548</v>
      </c>
      <c r="L41" s="61">
        <v>87970</v>
      </c>
      <c r="M41" s="81">
        <v>28</v>
      </c>
      <c r="N41" s="81">
        <v>97</v>
      </c>
      <c r="O41" s="81">
        <v>10</v>
      </c>
      <c r="P41" s="81">
        <v>135</v>
      </c>
      <c r="Q41" s="28" t="s">
        <v>203</v>
      </c>
      <c r="R41" s="28" t="s">
        <v>203</v>
      </c>
      <c r="S41" s="28" t="s">
        <v>203</v>
      </c>
      <c r="T41" s="28" t="s">
        <v>203</v>
      </c>
      <c r="U41" s="28" t="s">
        <v>203</v>
      </c>
      <c r="V41" s="28" t="s">
        <v>203</v>
      </c>
      <c r="W41" s="28" t="s">
        <v>203</v>
      </c>
    </row>
    <row r="42" spans="1:23" x14ac:dyDescent="0.25">
      <c r="A42" t="s">
        <v>395</v>
      </c>
      <c r="B42" t="s">
        <v>81</v>
      </c>
      <c r="C42" t="s">
        <v>120</v>
      </c>
      <c r="D42" t="s">
        <v>121</v>
      </c>
      <c r="E42" s="82">
        <v>80</v>
      </c>
      <c r="F42" s="82">
        <v>94</v>
      </c>
      <c r="G42" s="82">
        <v>14</v>
      </c>
      <c r="H42" s="52">
        <v>0.17499999999999999</v>
      </c>
      <c r="I42" s="53">
        <v>31200</v>
      </c>
      <c r="J42" s="53">
        <v>36848</v>
      </c>
      <c r="K42" s="53">
        <v>33925</v>
      </c>
      <c r="L42" s="53">
        <v>33925</v>
      </c>
      <c r="M42" s="82">
        <v>2</v>
      </c>
      <c r="N42" s="82">
        <v>9</v>
      </c>
      <c r="O42" s="82">
        <v>1</v>
      </c>
      <c r="P42" s="82">
        <v>12</v>
      </c>
      <c r="Q42" t="s">
        <v>227</v>
      </c>
      <c r="R42" t="s">
        <v>208</v>
      </c>
      <c r="S42" t="s">
        <v>208</v>
      </c>
      <c r="T42" t="s">
        <v>209</v>
      </c>
      <c r="U42" t="s">
        <v>209</v>
      </c>
      <c r="V42" t="s">
        <v>209</v>
      </c>
      <c r="W42" t="s">
        <v>216</v>
      </c>
    </row>
    <row r="43" spans="1:23" x14ac:dyDescent="0.25">
      <c r="B43" t="s">
        <v>391</v>
      </c>
      <c r="E43" s="82"/>
      <c r="F43" s="82"/>
      <c r="G43" s="82"/>
      <c r="H43" s="52"/>
      <c r="I43" s="53"/>
      <c r="J43" s="53"/>
      <c r="K43" s="53"/>
      <c r="L43" s="53"/>
      <c r="M43" s="82"/>
      <c r="N43" s="82"/>
      <c r="O43" s="82"/>
      <c r="P43" s="82"/>
    </row>
    <row r="44" spans="1:23" x14ac:dyDescent="0.25">
      <c r="A44" s="28" t="s">
        <v>391</v>
      </c>
      <c r="B44" t="s">
        <v>203</v>
      </c>
      <c r="C44" s="28" t="s">
        <v>16</v>
      </c>
      <c r="D44" s="28" t="s">
        <v>17</v>
      </c>
      <c r="E44" s="81">
        <v>3070</v>
      </c>
      <c r="F44" s="81">
        <v>3211</v>
      </c>
      <c r="G44" s="81">
        <v>141</v>
      </c>
      <c r="H44" s="60">
        <v>4.5928000000000004E-2</v>
      </c>
      <c r="I44" s="61">
        <v>39133</v>
      </c>
      <c r="J44" s="61">
        <v>50786</v>
      </c>
      <c r="K44" s="61">
        <v>46779</v>
      </c>
      <c r="L44" s="61">
        <v>58081</v>
      </c>
      <c r="M44" s="81">
        <v>118</v>
      </c>
      <c r="N44" s="81">
        <v>144</v>
      </c>
      <c r="O44" s="81">
        <v>14</v>
      </c>
      <c r="P44" s="81">
        <v>276</v>
      </c>
      <c r="Q44" s="28" t="s">
        <v>203</v>
      </c>
      <c r="R44" s="28" t="s">
        <v>203</v>
      </c>
      <c r="S44" s="28" t="s">
        <v>203</v>
      </c>
      <c r="T44" s="28" t="s">
        <v>203</v>
      </c>
      <c r="U44" s="28" t="s">
        <v>203</v>
      </c>
      <c r="V44" s="28" t="s">
        <v>203</v>
      </c>
      <c r="W44" s="28" t="s">
        <v>203</v>
      </c>
    </row>
    <row r="45" spans="1:23" x14ac:dyDescent="0.25">
      <c r="A45" t="s">
        <v>394</v>
      </c>
      <c r="B45" t="s">
        <v>126</v>
      </c>
      <c r="C45" t="s">
        <v>149</v>
      </c>
      <c r="D45" t="s">
        <v>150</v>
      </c>
      <c r="E45" s="82">
        <v>701</v>
      </c>
      <c r="F45" s="82">
        <v>732</v>
      </c>
      <c r="G45" s="82">
        <v>31</v>
      </c>
      <c r="H45" s="52">
        <v>4.4222999999999998E-2</v>
      </c>
      <c r="I45" s="53">
        <v>41983</v>
      </c>
      <c r="J45" s="53">
        <v>50965</v>
      </c>
      <c r="K45" s="53">
        <v>50024</v>
      </c>
      <c r="L45" s="53">
        <v>60333</v>
      </c>
      <c r="M45" s="82">
        <v>24</v>
      </c>
      <c r="N45" s="82">
        <v>32</v>
      </c>
      <c r="O45" s="82">
        <v>3</v>
      </c>
      <c r="P45" s="82">
        <v>59</v>
      </c>
      <c r="Q45" t="s">
        <v>221</v>
      </c>
      <c r="R45" t="s">
        <v>208</v>
      </c>
      <c r="S45" t="s">
        <v>208</v>
      </c>
      <c r="T45" t="s">
        <v>213</v>
      </c>
      <c r="U45" t="s">
        <v>213</v>
      </c>
      <c r="V45" t="s">
        <v>213</v>
      </c>
      <c r="W45" t="s">
        <v>203</v>
      </c>
    </row>
    <row r="46" spans="1:23" x14ac:dyDescent="0.25">
      <c r="A46" t="s">
        <v>395</v>
      </c>
      <c r="B46" t="s">
        <v>126</v>
      </c>
      <c r="C46" t="s">
        <v>161</v>
      </c>
      <c r="D46" t="s">
        <v>162</v>
      </c>
      <c r="E46" s="82">
        <v>452</v>
      </c>
      <c r="F46" s="82">
        <v>495</v>
      </c>
      <c r="G46" s="82">
        <v>43</v>
      </c>
      <c r="H46" s="52">
        <v>9.5132999999999995E-2</v>
      </c>
      <c r="I46" s="53">
        <v>44922</v>
      </c>
      <c r="J46" s="53">
        <v>57653</v>
      </c>
      <c r="K46" s="53">
        <v>49113</v>
      </c>
      <c r="L46" s="53">
        <v>63059</v>
      </c>
      <c r="M46" s="82">
        <v>16</v>
      </c>
      <c r="N46" s="82">
        <v>21</v>
      </c>
      <c r="O46" s="82">
        <v>4</v>
      </c>
      <c r="P46" s="82">
        <v>41</v>
      </c>
      <c r="Q46" t="s">
        <v>221</v>
      </c>
      <c r="R46" t="s">
        <v>208</v>
      </c>
      <c r="S46" t="s">
        <v>232</v>
      </c>
      <c r="T46" t="s">
        <v>223</v>
      </c>
      <c r="U46" t="s">
        <v>209</v>
      </c>
      <c r="V46" t="s">
        <v>213</v>
      </c>
      <c r="W46" t="s">
        <v>203</v>
      </c>
    </row>
    <row r="47" spans="1:23" x14ac:dyDescent="0.25">
      <c r="A47" t="s">
        <v>393</v>
      </c>
      <c r="B47" t="s">
        <v>126</v>
      </c>
      <c r="C47" t="s">
        <v>235</v>
      </c>
      <c r="D47" t="s">
        <v>236</v>
      </c>
      <c r="E47" s="82">
        <v>187</v>
      </c>
      <c r="F47" s="82">
        <v>188</v>
      </c>
      <c r="G47" s="82">
        <v>1</v>
      </c>
      <c r="H47" s="52">
        <v>5.3480000000000003E-3</v>
      </c>
      <c r="I47" s="53">
        <v>39108</v>
      </c>
      <c r="J47" s="53">
        <v>49665</v>
      </c>
      <c r="K47" s="53">
        <v>44774</v>
      </c>
      <c r="L47" s="53">
        <v>56208</v>
      </c>
      <c r="M47" s="82">
        <v>7</v>
      </c>
      <c r="N47" s="82">
        <v>9</v>
      </c>
      <c r="O47" s="82">
        <v>0</v>
      </c>
      <c r="P47" s="82">
        <v>16</v>
      </c>
      <c r="Q47" t="s">
        <v>221</v>
      </c>
      <c r="R47" t="s">
        <v>208</v>
      </c>
      <c r="S47" t="s">
        <v>232</v>
      </c>
      <c r="T47" t="s">
        <v>213</v>
      </c>
      <c r="U47" t="s">
        <v>213</v>
      </c>
      <c r="V47" t="s">
        <v>213</v>
      </c>
      <c r="W47" t="s">
        <v>203</v>
      </c>
    </row>
    <row r="48" spans="1:23" x14ac:dyDescent="0.25">
      <c r="A48" t="s">
        <v>395</v>
      </c>
      <c r="B48" t="s">
        <v>126</v>
      </c>
      <c r="C48" t="s">
        <v>185</v>
      </c>
      <c r="D48" t="s">
        <v>186</v>
      </c>
      <c r="E48" s="82">
        <v>106</v>
      </c>
      <c r="F48" s="82">
        <v>128</v>
      </c>
      <c r="G48" s="82">
        <v>22</v>
      </c>
      <c r="H48" s="52">
        <v>0.20754700000000001</v>
      </c>
      <c r="I48" s="53">
        <v>46842</v>
      </c>
      <c r="J48" s="53">
        <v>46246</v>
      </c>
      <c r="K48" s="53">
        <v>46842</v>
      </c>
      <c r="L48" s="53">
        <v>46842</v>
      </c>
      <c r="M48" s="82">
        <v>3</v>
      </c>
      <c r="N48" s="82">
        <v>6</v>
      </c>
      <c r="O48" s="82">
        <v>2</v>
      </c>
      <c r="P48" s="82">
        <v>11</v>
      </c>
      <c r="Q48" t="s">
        <v>206</v>
      </c>
      <c r="R48" t="s">
        <v>208</v>
      </c>
      <c r="S48" t="s">
        <v>218</v>
      </c>
      <c r="T48" t="s">
        <v>223</v>
      </c>
      <c r="U48" t="s">
        <v>213</v>
      </c>
      <c r="V48" t="s">
        <v>213</v>
      </c>
      <c r="W48" t="s">
        <v>203</v>
      </c>
    </row>
    <row r="49" spans="1:23" x14ac:dyDescent="0.25">
      <c r="A49" t="s">
        <v>393</v>
      </c>
      <c r="B49" t="s">
        <v>81</v>
      </c>
      <c r="C49" t="s">
        <v>112</v>
      </c>
      <c r="D49" t="s">
        <v>113</v>
      </c>
      <c r="E49" s="82">
        <v>215</v>
      </c>
      <c r="F49" s="82">
        <v>202</v>
      </c>
      <c r="G49" s="82">
        <v>-13</v>
      </c>
      <c r="H49" s="52">
        <v>-6.0464999999999998E-2</v>
      </c>
      <c r="I49" s="53">
        <v>31497</v>
      </c>
      <c r="J49" s="53">
        <v>38653</v>
      </c>
      <c r="K49" s="53">
        <v>38426</v>
      </c>
      <c r="L49" s="53">
        <v>44609</v>
      </c>
      <c r="M49" s="82">
        <v>9</v>
      </c>
      <c r="N49" s="82">
        <v>12</v>
      </c>
      <c r="O49" s="82">
        <v>-1</v>
      </c>
      <c r="P49" s="82">
        <v>20</v>
      </c>
      <c r="Q49" t="s">
        <v>217</v>
      </c>
      <c r="R49" t="s">
        <v>208</v>
      </c>
      <c r="S49" t="s">
        <v>222</v>
      </c>
      <c r="T49" t="s">
        <v>213</v>
      </c>
      <c r="U49" t="s">
        <v>213</v>
      </c>
      <c r="V49" t="s">
        <v>213</v>
      </c>
      <c r="W49" t="s">
        <v>203</v>
      </c>
    </row>
    <row r="50" spans="1:23" x14ac:dyDescent="0.25">
      <c r="B50" t="s">
        <v>391</v>
      </c>
      <c r="E50" s="82"/>
      <c r="F50" s="82"/>
      <c r="G50" s="82"/>
      <c r="H50" s="52"/>
      <c r="I50" s="53"/>
      <c r="J50" s="53"/>
      <c r="K50" s="53"/>
      <c r="L50" s="53"/>
      <c r="M50" s="82"/>
      <c r="N50" s="82"/>
      <c r="O50" s="82"/>
      <c r="P50" s="82"/>
    </row>
    <row r="51" spans="1:23" x14ac:dyDescent="0.25">
      <c r="A51" s="28" t="s">
        <v>391</v>
      </c>
      <c r="B51" t="s">
        <v>203</v>
      </c>
      <c r="C51" s="28" t="s">
        <v>18</v>
      </c>
      <c r="D51" s="28" t="s">
        <v>19</v>
      </c>
      <c r="E51" s="81">
        <v>547</v>
      </c>
      <c r="F51" s="81">
        <v>577</v>
      </c>
      <c r="G51" s="81">
        <v>30</v>
      </c>
      <c r="H51" s="60">
        <v>5.4844999999999998E-2</v>
      </c>
      <c r="I51" s="61">
        <v>47051</v>
      </c>
      <c r="J51" s="61">
        <v>98094</v>
      </c>
      <c r="K51" s="61">
        <v>72134</v>
      </c>
      <c r="L51" s="61">
        <v>100505</v>
      </c>
      <c r="M51" s="81">
        <v>14</v>
      </c>
      <c r="N51" s="81">
        <v>24</v>
      </c>
      <c r="O51" s="81">
        <v>3</v>
      </c>
      <c r="P51" s="81">
        <v>41</v>
      </c>
      <c r="Q51" s="28" t="s">
        <v>203</v>
      </c>
      <c r="R51" s="28" t="s">
        <v>203</v>
      </c>
      <c r="S51" s="28" t="s">
        <v>203</v>
      </c>
      <c r="T51" s="28" t="s">
        <v>203</v>
      </c>
      <c r="U51" s="28" t="s">
        <v>203</v>
      </c>
      <c r="V51" s="28" t="s">
        <v>203</v>
      </c>
      <c r="W51" s="28" t="s">
        <v>203</v>
      </c>
    </row>
    <row r="52" spans="1:23" x14ac:dyDescent="0.25">
      <c r="B52" t="s">
        <v>391</v>
      </c>
      <c r="E52" s="82"/>
      <c r="F52" s="82"/>
      <c r="G52" s="82"/>
      <c r="H52" s="52"/>
      <c r="I52" s="53"/>
      <c r="J52" s="53"/>
      <c r="K52" s="53"/>
      <c r="L52" s="53"/>
      <c r="M52" s="82"/>
      <c r="N52" s="82"/>
      <c r="O52" s="82"/>
      <c r="P52" s="82"/>
    </row>
    <row r="53" spans="1:23" x14ac:dyDescent="0.25">
      <c r="A53" s="28"/>
      <c r="B53" t="s">
        <v>203</v>
      </c>
      <c r="C53" s="28" t="s">
        <v>20</v>
      </c>
      <c r="D53" s="28" t="s">
        <v>21</v>
      </c>
      <c r="E53" s="81"/>
      <c r="F53" s="81"/>
      <c r="G53" s="81"/>
      <c r="H53" s="60"/>
      <c r="I53" s="61"/>
      <c r="J53" s="61"/>
      <c r="K53" s="61"/>
      <c r="L53" s="61"/>
      <c r="M53" s="81"/>
      <c r="N53" s="81"/>
      <c r="O53" s="81"/>
      <c r="P53" s="81"/>
      <c r="Q53" s="28" t="s">
        <v>203</v>
      </c>
      <c r="R53" s="28" t="s">
        <v>203</v>
      </c>
      <c r="S53" s="28" t="s">
        <v>203</v>
      </c>
      <c r="T53" s="28" t="s">
        <v>203</v>
      </c>
      <c r="U53" s="28" t="s">
        <v>203</v>
      </c>
      <c r="V53" s="28" t="s">
        <v>203</v>
      </c>
      <c r="W53" s="28" t="s">
        <v>203</v>
      </c>
    </row>
    <row r="54" spans="1:23" x14ac:dyDescent="0.25">
      <c r="A54" t="s">
        <v>420</v>
      </c>
      <c r="B54" t="s">
        <v>233</v>
      </c>
      <c r="C54" t="s">
        <v>237</v>
      </c>
      <c r="D54" t="s">
        <v>238</v>
      </c>
      <c r="E54" s="82"/>
      <c r="F54" s="82"/>
      <c r="G54" s="82"/>
      <c r="H54" s="52"/>
      <c r="I54" s="53">
        <v>29162</v>
      </c>
      <c r="J54" s="53">
        <v>64291</v>
      </c>
      <c r="K54" s="53">
        <v>62833</v>
      </c>
      <c r="L54" s="53">
        <v>89013</v>
      </c>
      <c r="M54" s="82"/>
      <c r="N54" s="82"/>
      <c r="O54" s="82"/>
      <c r="P54" s="82"/>
      <c r="Q54" t="s">
        <v>234</v>
      </c>
      <c r="R54" t="s">
        <v>208</v>
      </c>
      <c r="S54" t="s">
        <v>208</v>
      </c>
      <c r="T54" t="s">
        <v>209</v>
      </c>
      <c r="U54" t="s">
        <v>212</v>
      </c>
      <c r="V54" t="s">
        <v>210</v>
      </c>
      <c r="W54" t="s">
        <v>203</v>
      </c>
    </row>
    <row r="55" spans="1:23" x14ac:dyDescent="0.25">
      <c r="A55" t="s">
        <v>394</v>
      </c>
      <c r="B55" t="s">
        <v>126</v>
      </c>
      <c r="C55" t="s">
        <v>151</v>
      </c>
      <c r="D55" t="s">
        <v>152</v>
      </c>
      <c r="E55" s="82">
        <v>851</v>
      </c>
      <c r="F55" s="82">
        <v>843</v>
      </c>
      <c r="G55" s="82">
        <v>-8</v>
      </c>
      <c r="H55" s="52">
        <v>-9.4009999999999996E-3</v>
      </c>
      <c r="I55" s="53">
        <v>45513</v>
      </c>
      <c r="J55" s="53">
        <v>53042</v>
      </c>
      <c r="K55" s="53">
        <v>47938</v>
      </c>
      <c r="L55" s="53">
        <v>59444</v>
      </c>
      <c r="M55" s="82">
        <v>28</v>
      </c>
      <c r="N55" s="82">
        <v>28</v>
      </c>
      <c r="O55" s="82">
        <v>-1</v>
      </c>
      <c r="P55" s="82">
        <v>55</v>
      </c>
      <c r="Q55" t="s">
        <v>206</v>
      </c>
      <c r="R55" t="s">
        <v>208</v>
      </c>
      <c r="S55" t="s">
        <v>208</v>
      </c>
      <c r="T55" t="s">
        <v>213</v>
      </c>
      <c r="U55" t="s">
        <v>210</v>
      </c>
      <c r="V55" t="s">
        <v>209</v>
      </c>
      <c r="W55" t="s">
        <v>203</v>
      </c>
    </row>
    <row r="56" spans="1:23" x14ac:dyDescent="0.25">
      <c r="A56" t="s">
        <v>393</v>
      </c>
      <c r="B56" t="s">
        <v>126</v>
      </c>
      <c r="C56" t="s">
        <v>239</v>
      </c>
      <c r="D56" t="s">
        <v>240</v>
      </c>
      <c r="E56" s="82">
        <v>82</v>
      </c>
      <c r="F56" s="82">
        <v>81</v>
      </c>
      <c r="G56" s="82">
        <v>-1</v>
      </c>
      <c r="H56" s="52">
        <v>-1.2195000000000001E-2</v>
      </c>
      <c r="I56" s="53">
        <v>45170</v>
      </c>
      <c r="J56" s="53">
        <v>53899</v>
      </c>
      <c r="K56" s="53">
        <v>47739</v>
      </c>
      <c r="L56" s="53">
        <v>60724</v>
      </c>
      <c r="M56" s="82">
        <v>3</v>
      </c>
      <c r="N56" s="82">
        <v>3</v>
      </c>
      <c r="O56" s="82">
        <v>0</v>
      </c>
      <c r="P56" s="82">
        <v>6</v>
      </c>
      <c r="Q56" t="s">
        <v>206</v>
      </c>
      <c r="R56" t="s">
        <v>208</v>
      </c>
      <c r="S56" t="s">
        <v>208</v>
      </c>
      <c r="T56" t="s">
        <v>213</v>
      </c>
      <c r="U56" t="s">
        <v>210</v>
      </c>
      <c r="V56" t="s">
        <v>209</v>
      </c>
      <c r="W56" t="s">
        <v>203</v>
      </c>
    </row>
    <row r="57" spans="1:23" x14ac:dyDescent="0.25">
      <c r="A57" t="s">
        <v>394</v>
      </c>
      <c r="B57" t="s">
        <v>126</v>
      </c>
      <c r="C57" t="s">
        <v>139</v>
      </c>
      <c r="D57" t="s">
        <v>140</v>
      </c>
      <c r="E57" s="82">
        <v>1184</v>
      </c>
      <c r="F57" s="82">
        <v>1175</v>
      </c>
      <c r="G57" s="82">
        <v>-9</v>
      </c>
      <c r="H57" s="52">
        <v>-7.6010000000000001E-3</v>
      </c>
      <c r="I57" s="53">
        <v>45674</v>
      </c>
      <c r="J57" s="53">
        <v>54233</v>
      </c>
      <c r="K57" s="53">
        <v>49169</v>
      </c>
      <c r="L57" s="53">
        <v>60038</v>
      </c>
      <c r="M57" s="82">
        <v>36</v>
      </c>
      <c r="N57" s="82">
        <v>38</v>
      </c>
      <c r="O57" s="82">
        <v>-1</v>
      </c>
      <c r="P57" s="82">
        <v>73</v>
      </c>
      <c r="Q57" t="s">
        <v>206</v>
      </c>
      <c r="R57" t="s">
        <v>208</v>
      </c>
      <c r="S57" t="s">
        <v>208</v>
      </c>
      <c r="T57" t="s">
        <v>213</v>
      </c>
      <c r="U57" t="s">
        <v>210</v>
      </c>
      <c r="V57" t="s">
        <v>209</v>
      </c>
      <c r="W57" t="s">
        <v>203</v>
      </c>
    </row>
    <row r="58" spans="1:23" x14ac:dyDescent="0.25">
      <c r="A58" t="s">
        <v>393</v>
      </c>
      <c r="B58" t="s">
        <v>126</v>
      </c>
      <c r="C58" t="s">
        <v>241</v>
      </c>
      <c r="D58" t="s">
        <v>242</v>
      </c>
      <c r="E58" s="82">
        <v>107</v>
      </c>
      <c r="F58" s="82">
        <v>106</v>
      </c>
      <c r="G58" s="82">
        <v>-1</v>
      </c>
      <c r="H58" s="52">
        <v>-9.3460000000000001E-3</v>
      </c>
      <c r="I58" s="53">
        <v>43723</v>
      </c>
      <c r="J58" s="53">
        <v>51829</v>
      </c>
      <c r="K58" s="53">
        <v>47382</v>
      </c>
      <c r="L58" s="53">
        <v>58545</v>
      </c>
      <c r="M58" s="82">
        <v>4</v>
      </c>
      <c r="N58" s="82">
        <v>4</v>
      </c>
      <c r="O58" s="82">
        <v>0</v>
      </c>
      <c r="P58" s="82">
        <v>8</v>
      </c>
      <c r="Q58" t="s">
        <v>206</v>
      </c>
      <c r="R58" t="s">
        <v>208</v>
      </c>
      <c r="S58" t="s">
        <v>208</v>
      </c>
      <c r="T58" t="s">
        <v>213</v>
      </c>
      <c r="U58" t="s">
        <v>210</v>
      </c>
      <c r="V58" t="s">
        <v>209</v>
      </c>
      <c r="W58" t="s">
        <v>203</v>
      </c>
    </row>
    <row r="59" spans="1:23" x14ac:dyDescent="0.25">
      <c r="A59" t="s">
        <v>393</v>
      </c>
      <c r="B59" t="s">
        <v>126</v>
      </c>
      <c r="C59" t="s">
        <v>243</v>
      </c>
      <c r="D59" t="s">
        <v>244</v>
      </c>
      <c r="E59" s="82">
        <v>255</v>
      </c>
      <c r="F59" s="82">
        <v>263</v>
      </c>
      <c r="G59" s="82">
        <v>8</v>
      </c>
      <c r="H59" s="52">
        <v>3.1373000000000005E-2</v>
      </c>
      <c r="I59" s="53">
        <v>28754</v>
      </c>
      <c r="J59" s="53">
        <v>37285</v>
      </c>
      <c r="K59" s="53">
        <v>30849</v>
      </c>
      <c r="L59" s="53">
        <v>34880</v>
      </c>
      <c r="M59" s="82">
        <v>15</v>
      </c>
      <c r="N59" s="82">
        <v>15</v>
      </c>
      <c r="O59" s="82">
        <v>1</v>
      </c>
      <c r="P59" s="82">
        <v>31</v>
      </c>
      <c r="Q59" t="s">
        <v>206</v>
      </c>
      <c r="R59" t="s">
        <v>208</v>
      </c>
      <c r="S59" t="s">
        <v>208</v>
      </c>
      <c r="T59" t="s">
        <v>213</v>
      </c>
      <c r="U59" t="s">
        <v>210</v>
      </c>
      <c r="V59" t="s">
        <v>209</v>
      </c>
      <c r="W59" t="s">
        <v>203</v>
      </c>
    </row>
    <row r="60" spans="1:23" x14ac:dyDescent="0.25">
      <c r="A60" t="s">
        <v>394</v>
      </c>
      <c r="B60" t="s">
        <v>81</v>
      </c>
      <c r="C60" t="s">
        <v>96</v>
      </c>
      <c r="D60" t="s">
        <v>97</v>
      </c>
      <c r="E60" s="82">
        <v>585</v>
      </c>
      <c r="F60" s="82">
        <v>589</v>
      </c>
      <c r="G60" s="82">
        <v>4</v>
      </c>
      <c r="H60" s="52">
        <v>6.8379999999999995E-3</v>
      </c>
      <c r="I60" s="53">
        <v>28947</v>
      </c>
      <c r="J60" s="53">
        <v>37369</v>
      </c>
      <c r="K60" s="53">
        <v>36546</v>
      </c>
      <c r="L60" s="53">
        <v>43979</v>
      </c>
      <c r="M60" s="82">
        <v>34</v>
      </c>
      <c r="N60" s="82">
        <v>38</v>
      </c>
      <c r="O60" s="82">
        <v>0</v>
      </c>
      <c r="P60" s="82">
        <v>72</v>
      </c>
      <c r="Q60" t="s">
        <v>229</v>
      </c>
      <c r="R60" t="s">
        <v>208</v>
      </c>
      <c r="S60" t="s">
        <v>208</v>
      </c>
      <c r="T60" t="s">
        <v>213</v>
      </c>
      <c r="U60" t="s">
        <v>213</v>
      </c>
      <c r="V60" t="s">
        <v>223</v>
      </c>
      <c r="W60" t="s">
        <v>203</v>
      </c>
    </row>
    <row r="61" spans="1:23" x14ac:dyDescent="0.25">
      <c r="A61" t="s">
        <v>393</v>
      </c>
      <c r="B61" t="s">
        <v>126</v>
      </c>
      <c r="C61" t="s">
        <v>195</v>
      </c>
      <c r="D61" t="s">
        <v>196</v>
      </c>
      <c r="E61" s="82">
        <v>74</v>
      </c>
      <c r="F61" s="82">
        <v>77</v>
      </c>
      <c r="G61" s="82">
        <v>3</v>
      </c>
      <c r="H61" s="52">
        <v>4.0541000000000001E-2</v>
      </c>
      <c r="I61" s="53">
        <v>28600</v>
      </c>
      <c r="J61" s="53">
        <v>48788</v>
      </c>
      <c r="K61" s="53">
        <v>45074</v>
      </c>
      <c r="L61" s="53">
        <v>65992</v>
      </c>
      <c r="M61" s="82">
        <v>4</v>
      </c>
      <c r="N61" s="82">
        <v>3</v>
      </c>
      <c r="O61" s="82">
        <v>0</v>
      </c>
      <c r="P61" s="82">
        <v>7</v>
      </c>
      <c r="Q61" t="s">
        <v>206</v>
      </c>
      <c r="R61" t="s">
        <v>208</v>
      </c>
      <c r="S61" t="s">
        <v>208</v>
      </c>
      <c r="T61" t="s">
        <v>213</v>
      </c>
      <c r="U61" t="s">
        <v>213</v>
      </c>
      <c r="V61" t="s">
        <v>213</v>
      </c>
      <c r="W61" t="s">
        <v>203</v>
      </c>
    </row>
    <row r="62" spans="1:23" x14ac:dyDescent="0.25">
      <c r="B62" t="s">
        <v>391</v>
      </c>
      <c r="E62" s="82"/>
      <c r="F62" s="82"/>
      <c r="G62" s="82"/>
      <c r="H62" s="52"/>
      <c r="I62" s="53"/>
      <c r="J62" s="53"/>
      <c r="K62" s="53"/>
      <c r="L62" s="53"/>
      <c r="M62" s="82"/>
      <c r="N62" s="82"/>
      <c r="O62" s="82"/>
      <c r="P62" s="82"/>
    </row>
    <row r="63" spans="1:23" x14ac:dyDescent="0.25">
      <c r="A63" s="28" t="s">
        <v>391</v>
      </c>
      <c r="B63" t="s">
        <v>203</v>
      </c>
      <c r="C63" s="28" t="s">
        <v>22</v>
      </c>
      <c r="D63" s="28" t="s">
        <v>23</v>
      </c>
      <c r="E63" s="81">
        <v>1788</v>
      </c>
      <c r="F63" s="81">
        <v>1857</v>
      </c>
      <c r="G63" s="81">
        <v>69</v>
      </c>
      <c r="H63" s="60">
        <v>3.8591E-2</v>
      </c>
      <c r="I63" s="61">
        <v>35168</v>
      </c>
      <c r="J63" s="61">
        <v>54862</v>
      </c>
      <c r="K63" s="61">
        <v>43519</v>
      </c>
      <c r="L63" s="61">
        <v>59161</v>
      </c>
      <c r="M63" s="81">
        <v>91</v>
      </c>
      <c r="N63" s="81">
        <v>107</v>
      </c>
      <c r="O63" s="81">
        <v>7</v>
      </c>
      <c r="P63" s="81">
        <v>205</v>
      </c>
      <c r="Q63" s="28" t="s">
        <v>203</v>
      </c>
      <c r="R63" s="28" t="s">
        <v>203</v>
      </c>
      <c r="S63" s="28" t="s">
        <v>203</v>
      </c>
      <c r="T63" s="28" t="s">
        <v>203</v>
      </c>
      <c r="U63" s="28" t="s">
        <v>203</v>
      </c>
      <c r="V63" s="28" t="s">
        <v>203</v>
      </c>
      <c r="W63" s="28" t="s">
        <v>203</v>
      </c>
    </row>
    <row r="64" spans="1:23" x14ac:dyDescent="0.25">
      <c r="A64" t="s">
        <v>394</v>
      </c>
      <c r="B64" t="s">
        <v>126</v>
      </c>
      <c r="C64" t="s">
        <v>193</v>
      </c>
      <c r="D64" t="s">
        <v>194</v>
      </c>
      <c r="E64" s="82">
        <v>192</v>
      </c>
      <c r="F64" s="82">
        <v>203</v>
      </c>
      <c r="G64" s="82">
        <v>11</v>
      </c>
      <c r="H64" s="52">
        <v>5.7291999999999996E-2</v>
      </c>
      <c r="I64" s="53">
        <v>43139</v>
      </c>
      <c r="J64" s="53">
        <v>59170</v>
      </c>
      <c r="K64" s="53">
        <v>54767</v>
      </c>
      <c r="L64" s="53">
        <v>68764</v>
      </c>
      <c r="M64" s="82">
        <v>6</v>
      </c>
      <c r="N64" s="82">
        <v>10</v>
      </c>
      <c r="O64" s="82">
        <v>1</v>
      </c>
      <c r="P64" s="82">
        <v>17</v>
      </c>
      <c r="Q64" t="s">
        <v>206</v>
      </c>
      <c r="R64" t="s">
        <v>208</v>
      </c>
      <c r="S64" t="s">
        <v>208</v>
      </c>
      <c r="T64" t="s">
        <v>213</v>
      </c>
      <c r="U64" t="s">
        <v>209</v>
      </c>
      <c r="V64" t="s">
        <v>213</v>
      </c>
      <c r="W64" t="s">
        <v>203</v>
      </c>
    </row>
    <row r="65" spans="1:23" x14ac:dyDescent="0.25">
      <c r="B65" t="s">
        <v>391</v>
      </c>
      <c r="E65" s="82"/>
      <c r="F65" s="82"/>
      <c r="G65" s="82"/>
      <c r="H65" s="52"/>
      <c r="I65" s="53"/>
      <c r="J65" s="53"/>
      <c r="K65" s="53"/>
      <c r="L65" s="53"/>
      <c r="M65" s="82"/>
      <c r="N65" s="82"/>
      <c r="O65" s="82"/>
      <c r="P65" s="82"/>
    </row>
    <row r="66" spans="1:23" x14ac:dyDescent="0.25">
      <c r="A66" s="28"/>
      <c r="B66" t="s">
        <v>203</v>
      </c>
      <c r="C66" s="28" t="s">
        <v>24</v>
      </c>
      <c r="D66" s="28" t="s">
        <v>25</v>
      </c>
      <c r="E66" s="81">
        <v>6900</v>
      </c>
      <c r="F66" s="81">
        <v>7117</v>
      </c>
      <c r="G66" s="81">
        <v>217</v>
      </c>
      <c r="H66" s="60">
        <v>3.1448999999999998E-2</v>
      </c>
      <c r="I66" s="61">
        <v>48373</v>
      </c>
      <c r="J66" s="61">
        <v>81929</v>
      </c>
      <c r="K66" s="61">
        <v>66821</v>
      </c>
      <c r="L66" s="61">
        <v>85185</v>
      </c>
      <c r="M66" s="81">
        <v>212</v>
      </c>
      <c r="N66" s="81">
        <v>203</v>
      </c>
      <c r="O66" s="81">
        <v>22</v>
      </c>
      <c r="P66" s="81">
        <v>437</v>
      </c>
      <c r="Q66" s="28" t="s">
        <v>203</v>
      </c>
      <c r="R66" s="28" t="s">
        <v>203</v>
      </c>
      <c r="S66" s="28" t="s">
        <v>203</v>
      </c>
      <c r="T66" s="28" t="s">
        <v>203</v>
      </c>
      <c r="U66" s="28" t="s">
        <v>203</v>
      </c>
      <c r="V66" s="28" t="s">
        <v>203</v>
      </c>
      <c r="W66" s="28" t="s">
        <v>203</v>
      </c>
    </row>
    <row r="67" spans="1:23" x14ac:dyDescent="0.25">
      <c r="A67" t="s">
        <v>420</v>
      </c>
      <c r="B67" t="s">
        <v>233</v>
      </c>
      <c r="C67" t="s">
        <v>247</v>
      </c>
      <c r="D67" t="s">
        <v>248</v>
      </c>
      <c r="E67" s="82">
        <v>252</v>
      </c>
      <c r="F67" s="82">
        <v>231</v>
      </c>
      <c r="G67" s="82">
        <v>-21</v>
      </c>
      <c r="H67" s="52">
        <v>-8.333299999999999E-2</v>
      </c>
      <c r="I67" s="53">
        <v>128619</v>
      </c>
      <c r="J67" s="53">
        <v>137990</v>
      </c>
      <c r="K67" s="53">
        <v>137525</v>
      </c>
      <c r="L67" s="53">
        <v>155407</v>
      </c>
      <c r="M67" s="82">
        <v>6</v>
      </c>
      <c r="N67" s="82">
        <v>3</v>
      </c>
      <c r="O67" s="82">
        <v>-2</v>
      </c>
      <c r="P67" s="82">
        <v>7</v>
      </c>
      <c r="Q67" t="s">
        <v>234</v>
      </c>
      <c r="R67" t="s">
        <v>208</v>
      </c>
      <c r="S67" t="s">
        <v>208</v>
      </c>
      <c r="T67" t="s">
        <v>210</v>
      </c>
      <c r="U67" t="s">
        <v>212</v>
      </c>
      <c r="V67" t="s">
        <v>212</v>
      </c>
      <c r="W67" t="s">
        <v>224</v>
      </c>
    </row>
    <row r="68" spans="1:23" x14ac:dyDescent="0.25">
      <c r="A68" t="s">
        <v>420</v>
      </c>
      <c r="B68" t="s">
        <v>233</v>
      </c>
      <c r="C68" t="s">
        <v>249</v>
      </c>
      <c r="D68" t="s">
        <v>250</v>
      </c>
      <c r="E68" s="82">
        <v>114</v>
      </c>
      <c r="F68" s="82">
        <v>118</v>
      </c>
      <c r="G68" s="82">
        <v>4</v>
      </c>
      <c r="H68" s="52">
        <v>3.5088000000000001E-2</v>
      </c>
      <c r="I68" s="53">
        <v>78891</v>
      </c>
      <c r="J68" s="53">
        <v>95797</v>
      </c>
      <c r="K68" s="53">
        <v>96904</v>
      </c>
      <c r="L68" s="53">
        <v>109075</v>
      </c>
      <c r="M68" s="82">
        <v>2</v>
      </c>
      <c r="N68" s="82">
        <v>2</v>
      </c>
      <c r="O68" s="82">
        <v>0</v>
      </c>
      <c r="P68" s="82">
        <v>4</v>
      </c>
      <c r="Q68" t="s">
        <v>234</v>
      </c>
      <c r="R68" t="s">
        <v>208</v>
      </c>
      <c r="S68" t="s">
        <v>208</v>
      </c>
      <c r="T68" t="s">
        <v>213</v>
      </c>
      <c r="U68" t="s">
        <v>210</v>
      </c>
      <c r="V68" t="s">
        <v>209</v>
      </c>
      <c r="W68" t="s">
        <v>224</v>
      </c>
    </row>
    <row r="69" spans="1:23" x14ac:dyDescent="0.25">
      <c r="A69" t="s">
        <v>385</v>
      </c>
      <c r="B69" t="s">
        <v>126</v>
      </c>
      <c r="C69" t="s">
        <v>131</v>
      </c>
      <c r="D69" t="s">
        <v>132</v>
      </c>
      <c r="E69" s="82">
        <v>1973</v>
      </c>
      <c r="F69" s="82">
        <v>2025</v>
      </c>
      <c r="G69" s="82">
        <v>52</v>
      </c>
      <c r="H69" s="52">
        <v>2.6356000000000001E-2</v>
      </c>
      <c r="I69" s="53">
        <v>66821</v>
      </c>
      <c r="J69" s="53">
        <v>79038</v>
      </c>
      <c r="K69" s="53">
        <v>79954</v>
      </c>
      <c r="L69" s="53">
        <v>83296</v>
      </c>
      <c r="M69" s="82">
        <v>56</v>
      </c>
      <c r="N69" s="82">
        <v>43</v>
      </c>
      <c r="O69" s="82">
        <v>5</v>
      </c>
      <c r="P69" s="82">
        <v>104</v>
      </c>
      <c r="Q69" t="s">
        <v>206</v>
      </c>
      <c r="R69" t="s">
        <v>208</v>
      </c>
      <c r="S69" t="s">
        <v>208</v>
      </c>
      <c r="T69" t="s">
        <v>209</v>
      </c>
      <c r="U69" t="s">
        <v>209</v>
      </c>
      <c r="V69" t="s">
        <v>213</v>
      </c>
      <c r="W69" t="s">
        <v>224</v>
      </c>
    </row>
    <row r="70" spans="1:23" x14ac:dyDescent="0.25">
      <c r="A70" t="s">
        <v>384</v>
      </c>
      <c r="B70" t="s">
        <v>126</v>
      </c>
      <c r="C70" t="s">
        <v>183</v>
      </c>
      <c r="D70" t="s">
        <v>184</v>
      </c>
      <c r="E70" s="82">
        <v>435</v>
      </c>
      <c r="F70" s="82">
        <v>561</v>
      </c>
      <c r="G70" s="82">
        <v>126</v>
      </c>
      <c r="H70" s="52">
        <v>0.289655</v>
      </c>
      <c r="I70" s="53">
        <v>114532</v>
      </c>
      <c r="J70" s="53">
        <v>128030</v>
      </c>
      <c r="K70" s="53">
        <v>122652</v>
      </c>
      <c r="L70" s="53">
        <v>138927</v>
      </c>
      <c r="M70" s="82">
        <v>11</v>
      </c>
      <c r="N70" s="82">
        <v>10</v>
      </c>
      <c r="O70" s="82">
        <v>13</v>
      </c>
      <c r="P70" s="82">
        <v>34</v>
      </c>
      <c r="Q70" t="s">
        <v>221</v>
      </c>
      <c r="R70" t="s">
        <v>208</v>
      </c>
      <c r="S70" t="s">
        <v>208</v>
      </c>
      <c r="T70" t="s">
        <v>210</v>
      </c>
      <c r="U70" t="s">
        <v>209</v>
      </c>
      <c r="V70" t="s">
        <v>213</v>
      </c>
      <c r="W70" t="s">
        <v>224</v>
      </c>
    </row>
    <row r="71" spans="1:23" x14ac:dyDescent="0.25">
      <c r="A71" t="s">
        <v>420</v>
      </c>
      <c r="B71" t="s">
        <v>233</v>
      </c>
      <c r="C71" t="s">
        <v>251</v>
      </c>
      <c r="D71" t="s">
        <v>252</v>
      </c>
      <c r="E71" s="82"/>
      <c r="F71" s="82"/>
      <c r="G71" s="82"/>
      <c r="H71" s="52"/>
      <c r="I71" s="53">
        <v>226899</v>
      </c>
      <c r="J71" s="53">
        <v>313166</v>
      </c>
      <c r="K71" s="53">
        <v>343520</v>
      </c>
      <c r="L71" s="53">
        <v>396721</v>
      </c>
      <c r="M71" s="82"/>
      <c r="N71" s="82"/>
      <c r="O71" s="82"/>
      <c r="P71" s="82"/>
      <c r="Q71" t="s">
        <v>234</v>
      </c>
      <c r="R71" t="s">
        <v>208</v>
      </c>
      <c r="S71" t="s">
        <v>232</v>
      </c>
      <c r="T71" t="s">
        <v>210</v>
      </c>
      <c r="U71" t="s">
        <v>212</v>
      </c>
      <c r="V71" t="s">
        <v>212</v>
      </c>
      <c r="W71" t="s">
        <v>224</v>
      </c>
    </row>
    <row r="72" spans="1:23" x14ac:dyDescent="0.25">
      <c r="A72" t="s">
        <v>393</v>
      </c>
      <c r="B72" t="s">
        <v>126</v>
      </c>
      <c r="C72" t="s">
        <v>253</v>
      </c>
      <c r="D72" t="s">
        <v>254</v>
      </c>
      <c r="E72" s="82">
        <v>180</v>
      </c>
      <c r="F72" s="82">
        <v>177</v>
      </c>
      <c r="G72" s="82">
        <v>-3</v>
      </c>
      <c r="H72" s="52">
        <v>-1.6667000000000001E-2</v>
      </c>
      <c r="I72" s="53">
        <v>42742</v>
      </c>
      <c r="J72" s="53">
        <v>63024</v>
      </c>
      <c r="K72" s="53">
        <v>63430</v>
      </c>
      <c r="L72" s="53">
        <v>80956</v>
      </c>
      <c r="M72" s="82">
        <v>6</v>
      </c>
      <c r="N72" s="82">
        <v>6</v>
      </c>
      <c r="O72" s="82">
        <v>0</v>
      </c>
      <c r="P72" s="82">
        <v>12</v>
      </c>
      <c r="Q72" t="s">
        <v>206</v>
      </c>
      <c r="R72" t="s">
        <v>208</v>
      </c>
      <c r="S72" t="s">
        <v>208</v>
      </c>
      <c r="T72" t="s">
        <v>209</v>
      </c>
      <c r="U72" t="s">
        <v>209</v>
      </c>
      <c r="V72" t="s">
        <v>209</v>
      </c>
      <c r="W72" t="s">
        <v>203</v>
      </c>
    </row>
    <row r="73" spans="1:23" x14ac:dyDescent="0.25">
      <c r="A73" t="s">
        <v>394</v>
      </c>
      <c r="B73" t="s">
        <v>81</v>
      </c>
      <c r="C73" t="s">
        <v>114</v>
      </c>
      <c r="D73" t="s">
        <v>115</v>
      </c>
      <c r="E73" s="82">
        <v>236</v>
      </c>
      <c r="F73" s="82">
        <v>247</v>
      </c>
      <c r="G73" s="82">
        <v>11</v>
      </c>
      <c r="H73" s="52">
        <v>4.6609999999999999E-2</v>
      </c>
      <c r="I73" s="53">
        <v>35439</v>
      </c>
      <c r="J73" s="53">
        <v>41178</v>
      </c>
      <c r="K73" s="53">
        <v>38652</v>
      </c>
      <c r="L73" s="53">
        <v>46532</v>
      </c>
      <c r="M73" s="82">
        <v>6</v>
      </c>
      <c r="N73" s="82">
        <v>11</v>
      </c>
      <c r="O73" s="82">
        <v>1</v>
      </c>
      <c r="P73" s="82">
        <v>18</v>
      </c>
      <c r="Q73" t="s">
        <v>245</v>
      </c>
      <c r="R73" t="s">
        <v>208</v>
      </c>
      <c r="S73" t="s">
        <v>208</v>
      </c>
      <c r="T73" t="s">
        <v>223</v>
      </c>
      <c r="U73" t="s">
        <v>209</v>
      </c>
      <c r="V73" t="s">
        <v>213</v>
      </c>
      <c r="W73" t="s">
        <v>224</v>
      </c>
    </row>
    <row r="74" spans="1:23" x14ac:dyDescent="0.25">
      <c r="A74" t="s">
        <v>393</v>
      </c>
      <c r="B74" t="s">
        <v>81</v>
      </c>
      <c r="C74" t="s">
        <v>100</v>
      </c>
      <c r="D74" t="s">
        <v>101</v>
      </c>
      <c r="E74" s="82">
        <v>723</v>
      </c>
      <c r="F74" s="82">
        <v>701</v>
      </c>
      <c r="G74" s="82">
        <v>-22</v>
      </c>
      <c r="H74" s="52">
        <v>-3.0428999999999998E-2</v>
      </c>
      <c r="I74" s="53">
        <v>35059</v>
      </c>
      <c r="J74" s="53">
        <v>39280</v>
      </c>
      <c r="K74" s="53">
        <v>36731</v>
      </c>
      <c r="L74" s="53">
        <v>44557</v>
      </c>
      <c r="M74" s="82">
        <v>27</v>
      </c>
      <c r="N74" s="82">
        <v>38</v>
      </c>
      <c r="O74" s="82">
        <v>-2</v>
      </c>
      <c r="P74" s="82">
        <v>63</v>
      </c>
      <c r="Q74" t="s">
        <v>217</v>
      </c>
      <c r="R74" t="s">
        <v>208</v>
      </c>
      <c r="S74" t="s">
        <v>218</v>
      </c>
      <c r="T74" t="s">
        <v>213</v>
      </c>
      <c r="U74" t="s">
        <v>213</v>
      </c>
      <c r="V74" t="s">
        <v>213</v>
      </c>
      <c r="W74" t="s">
        <v>224</v>
      </c>
    </row>
    <row r="75" spans="1:23" x14ac:dyDescent="0.25">
      <c r="A75" t="s">
        <v>385</v>
      </c>
      <c r="B75" t="s">
        <v>81</v>
      </c>
      <c r="C75" t="s">
        <v>98</v>
      </c>
      <c r="D75" t="s">
        <v>99</v>
      </c>
      <c r="E75" s="82">
        <v>900</v>
      </c>
      <c r="F75" s="82">
        <v>891</v>
      </c>
      <c r="G75" s="82">
        <v>-9</v>
      </c>
      <c r="H75" s="52">
        <v>-0.01</v>
      </c>
      <c r="I75" s="53">
        <v>50405</v>
      </c>
      <c r="J75" s="53">
        <v>58823</v>
      </c>
      <c r="K75" s="53">
        <v>58459</v>
      </c>
      <c r="L75" s="53">
        <v>63627</v>
      </c>
      <c r="M75" s="82">
        <v>37</v>
      </c>
      <c r="N75" s="82">
        <v>34</v>
      </c>
      <c r="O75" s="82">
        <v>-1</v>
      </c>
      <c r="P75" s="82">
        <v>70</v>
      </c>
      <c r="Q75" t="s">
        <v>245</v>
      </c>
      <c r="R75" t="s">
        <v>208</v>
      </c>
      <c r="S75" t="s">
        <v>208</v>
      </c>
      <c r="T75" t="s">
        <v>213</v>
      </c>
      <c r="U75" t="s">
        <v>213</v>
      </c>
      <c r="V75" t="s">
        <v>213</v>
      </c>
      <c r="W75" t="s">
        <v>224</v>
      </c>
    </row>
    <row r="76" spans="1:23" x14ac:dyDescent="0.25">
      <c r="A76" t="s">
        <v>394</v>
      </c>
      <c r="B76" t="s">
        <v>81</v>
      </c>
      <c r="C76" t="s">
        <v>179</v>
      </c>
      <c r="D76" t="s">
        <v>180</v>
      </c>
      <c r="E76" s="82">
        <v>87</v>
      </c>
      <c r="F76" s="82">
        <v>90</v>
      </c>
      <c r="G76" s="82">
        <v>3</v>
      </c>
      <c r="H76" s="52">
        <v>3.4483E-2</v>
      </c>
      <c r="I76" s="53">
        <v>37124</v>
      </c>
      <c r="J76" s="53">
        <v>46651</v>
      </c>
      <c r="K76" s="53">
        <v>45760</v>
      </c>
      <c r="L76" s="53">
        <v>47957</v>
      </c>
      <c r="M76" s="82">
        <v>3</v>
      </c>
      <c r="N76" s="82">
        <v>2</v>
      </c>
      <c r="O76" s="82">
        <v>0</v>
      </c>
      <c r="P76" s="82">
        <v>5</v>
      </c>
      <c r="Q76" t="s">
        <v>245</v>
      </c>
      <c r="R76" t="s">
        <v>208</v>
      </c>
      <c r="S76" t="s">
        <v>208</v>
      </c>
      <c r="T76" t="s">
        <v>223</v>
      </c>
      <c r="U76" t="s">
        <v>213</v>
      </c>
      <c r="V76" t="s">
        <v>213</v>
      </c>
      <c r="W76" t="s">
        <v>224</v>
      </c>
    </row>
    <row r="77" spans="1:23" x14ac:dyDescent="0.25">
      <c r="A77" t="s">
        <v>393</v>
      </c>
      <c r="B77" t="s">
        <v>81</v>
      </c>
      <c r="C77" t="s">
        <v>122</v>
      </c>
      <c r="D77" t="s">
        <v>123</v>
      </c>
      <c r="E77" s="82">
        <v>149</v>
      </c>
      <c r="F77" s="82">
        <v>152</v>
      </c>
      <c r="G77" s="82">
        <v>3</v>
      </c>
      <c r="H77" s="52">
        <v>2.0133999999999999E-2</v>
      </c>
      <c r="I77" s="53">
        <v>34823</v>
      </c>
      <c r="J77" s="53">
        <v>42643</v>
      </c>
      <c r="K77" s="53">
        <v>37195</v>
      </c>
      <c r="L77" s="53">
        <v>45750</v>
      </c>
      <c r="M77" s="82">
        <v>6</v>
      </c>
      <c r="N77" s="82">
        <v>6</v>
      </c>
      <c r="O77" s="82">
        <v>0</v>
      </c>
      <c r="P77" s="82">
        <v>12</v>
      </c>
      <c r="Q77" t="s">
        <v>217</v>
      </c>
      <c r="R77" t="s">
        <v>208</v>
      </c>
      <c r="S77" t="s">
        <v>228</v>
      </c>
      <c r="T77" t="s">
        <v>223</v>
      </c>
      <c r="U77" t="s">
        <v>213</v>
      </c>
      <c r="V77" t="s">
        <v>213</v>
      </c>
      <c r="W77" t="s">
        <v>224</v>
      </c>
    </row>
    <row r="78" spans="1:23" x14ac:dyDescent="0.25">
      <c r="B78" t="s">
        <v>391</v>
      </c>
      <c r="E78" s="82"/>
      <c r="F78" s="82"/>
      <c r="G78" s="82"/>
      <c r="H78" s="52"/>
      <c r="I78" s="53"/>
      <c r="J78" s="53"/>
      <c r="K78" s="53"/>
      <c r="L78" s="53"/>
      <c r="M78" s="82"/>
      <c r="N78" s="82"/>
      <c r="O78" s="82"/>
      <c r="P78" s="82"/>
    </row>
    <row r="79" spans="1:23" x14ac:dyDescent="0.25">
      <c r="A79" s="28" t="s">
        <v>391</v>
      </c>
      <c r="B79" t="s">
        <v>203</v>
      </c>
      <c r="C79" s="28" t="s">
        <v>26</v>
      </c>
      <c r="D79" s="28" t="s">
        <v>27</v>
      </c>
      <c r="E79" s="81">
        <v>8622</v>
      </c>
      <c r="F79" s="81">
        <v>8800</v>
      </c>
      <c r="G79" s="81">
        <v>178</v>
      </c>
      <c r="H79" s="60">
        <v>2.0644999999999997E-2</v>
      </c>
      <c r="I79" s="61">
        <v>31929</v>
      </c>
      <c r="J79" s="61">
        <v>37111</v>
      </c>
      <c r="K79" s="61">
        <v>35367</v>
      </c>
      <c r="L79" s="61">
        <v>39191</v>
      </c>
      <c r="M79" s="81">
        <v>655</v>
      </c>
      <c r="N79" s="81">
        <v>572</v>
      </c>
      <c r="O79" s="81">
        <v>18</v>
      </c>
      <c r="P79" s="81">
        <v>1245</v>
      </c>
      <c r="Q79" s="28" t="s">
        <v>203</v>
      </c>
      <c r="R79" s="28" t="s">
        <v>203</v>
      </c>
      <c r="S79" s="28" t="s">
        <v>203</v>
      </c>
      <c r="T79" s="28" t="s">
        <v>203</v>
      </c>
      <c r="U79" s="28" t="s">
        <v>203</v>
      </c>
      <c r="V79" s="28" t="s">
        <v>203</v>
      </c>
      <c r="W79" s="28" t="s">
        <v>203</v>
      </c>
    </row>
    <row r="80" spans="1:23" x14ac:dyDescent="0.25">
      <c r="A80" t="s">
        <v>395</v>
      </c>
      <c r="B80" t="s">
        <v>50</v>
      </c>
      <c r="C80" t="s">
        <v>82</v>
      </c>
      <c r="D80" t="s">
        <v>83</v>
      </c>
      <c r="E80" s="82">
        <v>5160</v>
      </c>
      <c r="F80" s="82">
        <v>5219</v>
      </c>
      <c r="G80" s="82">
        <v>59</v>
      </c>
      <c r="H80" s="52">
        <v>1.1434E-2</v>
      </c>
      <c r="I80" s="53">
        <v>28870</v>
      </c>
      <c r="J80" s="53">
        <v>34853</v>
      </c>
      <c r="K80" s="53">
        <v>35359</v>
      </c>
      <c r="L80" s="53">
        <v>37713</v>
      </c>
      <c r="M80" s="82">
        <v>444</v>
      </c>
      <c r="N80" s="82">
        <v>317</v>
      </c>
      <c r="O80" s="82">
        <v>6</v>
      </c>
      <c r="P80" s="82">
        <v>767</v>
      </c>
      <c r="Q80" t="s">
        <v>217</v>
      </c>
      <c r="R80" t="s">
        <v>208</v>
      </c>
      <c r="S80" t="s">
        <v>222</v>
      </c>
      <c r="T80" t="s">
        <v>223</v>
      </c>
      <c r="U80" t="s">
        <v>213</v>
      </c>
      <c r="V80" t="s">
        <v>213</v>
      </c>
      <c r="W80" t="s">
        <v>203</v>
      </c>
    </row>
    <row r="81" spans="1:23" x14ac:dyDescent="0.25">
      <c r="A81" t="s">
        <v>393</v>
      </c>
      <c r="B81" t="s">
        <v>81</v>
      </c>
      <c r="C81" t="s">
        <v>116</v>
      </c>
      <c r="D81" t="s">
        <v>117</v>
      </c>
      <c r="E81" s="82">
        <v>151</v>
      </c>
      <c r="F81" s="82">
        <v>136</v>
      </c>
      <c r="G81" s="82">
        <v>-15</v>
      </c>
      <c r="H81" s="52">
        <v>-9.9337999999999996E-2</v>
      </c>
      <c r="I81" s="53">
        <v>38367</v>
      </c>
      <c r="J81" s="53">
        <v>42822</v>
      </c>
      <c r="K81" s="53">
        <v>43136</v>
      </c>
      <c r="L81" s="53">
        <v>45798</v>
      </c>
      <c r="M81" s="82">
        <v>8</v>
      </c>
      <c r="N81" s="82">
        <v>11</v>
      </c>
      <c r="O81" s="82">
        <v>-2</v>
      </c>
      <c r="P81" s="82">
        <v>17</v>
      </c>
      <c r="Q81" t="s">
        <v>245</v>
      </c>
      <c r="R81" t="s">
        <v>208</v>
      </c>
      <c r="S81" t="s">
        <v>208</v>
      </c>
      <c r="T81" t="s">
        <v>223</v>
      </c>
      <c r="U81" t="s">
        <v>213</v>
      </c>
      <c r="V81" t="s">
        <v>213</v>
      </c>
      <c r="W81" t="s">
        <v>203</v>
      </c>
    </row>
    <row r="82" spans="1:23" x14ac:dyDescent="0.25">
      <c r="A82" t="s">
        <v>394</v>
      </c>
      <c r="B82" t="s">
        <v>81</v>
      </c>
      <c r="C82" t="s">
        <v>104</v>
      </c>
      <c r="D82" t="s">
        <v>105</v>
      </c>
      <c r="E82" s="82">
        <v>406</v>
      </c>
      <c r="F82" s="82">
        <v>413</v>
      </c>
      <c r="G82" s="82">
        <v>7</v>
      </c>
      <c r="H82" s="52">
        <v>1.7240999999999999E-2</v>
      </c>
      <c r="I82" s="53">
        <v>35579</v>
      </c>
      <c r="J82" s="53">
        <v>38767</v>
      </c>
      <c r="K82" s="53">
        <v>37620</v>
      </c>
      <c r="L82" s="53">
        <v>41289</v>
      </c>
      <c r="M82" s="82">
        <v>18</v>
      </c>
      <c r="N82" s="82">
        <v>30</v>
      </c>
      <c r="O82" s="82">
        <v>1</v>
      </c>
      <c r="P82" s="82">
        <v>49</v>
      </c>
      <c r="Q82" t="s">
        <v>245</v>
      </c>
      <c r="R82" t="s">
        <v>208</v>
      </c>
      <c r="S82" t="s">
        <v>208</v>
      </c>
      <c r="T82" t="s">
        <v>213</v>
      </c>
      <c r="U82" t="s">
        <v>213</v>
      </c>
      <c r="V82" t="s">
        <v>213</v>
      </c>
      <c r="W82" t="s">
        <v>203</v>
      </c>
    </row>
    <row r="83" spans="1:23" x14ac:dyDescent="0.25">
      <c r="A83" t="s">
        <v>396</v>
      </c>
      <c r="B83" t="s">
        <v>81</v>
      </c>
      <c r="C83" t="s">
        <v>92</v>
      </c>
      <c r="D83" t="s">
        <v>93</v>
      </c>
      <c r="E83" s="82">
        <v>771</v>
      </c>
      <c r="F83" s="82">
        <v>928</v>
      </c>
      <c r="G83" s="82">
        <v>157</v>
      </c>
      <c r="H83" s="52">
        <v>0.20363199999999998</v>
      </c>
      <c r="I83" s="53">
        <v>39936</v>
      </c>
      <c r="J83" s="53">
        <v>45729</v>
      </c>
      <c r="K83" s="53">
        <v>39936</v>
      </c>
      <c r="L83" s="53">
        <v>44075</v>
      </c>
      <c r="M83" s="82">
        <v>48</v>
      </c>
      <c r="N83" s="82">
        <v>59</v>
      </c>
      <c r="O83" s="82">
        <v>16</v>
      </c>
      <c r="P83" s="82">
        <v>123</v>
      </c>
      <c r="Q83" t="s">
        <v>217</v>
      </c>
      <c r="R83" t="s">
        <v>208</v>
      </c>
      <c r="S83" t="s">
        <v>208</v>
      </c>
      <c r="T83" t="s">
        <v>223</v>
      </c>
      <c r="U83" t="s">
        <v>223</v>
      </c>
      <c r="V83" t="s">
        <v>223</v>
      </c>
      <c r="W83" t="s">
        <v>203</v>
      </c>
    </row>
    <row r="84" spans="1:23" x14ac:dyDescent="0.25">
      <c r="B84" t="s">
        <v>391</v>
      </c>
      <c r="E84" s="82"/>
      <c r="F84" s="82"/>
      <c r="G84" s="82"/>
      <c r="H84" s="52"/>
      <c r="I84" s="53"/>
      <c r="J84" s="53"/>
      <c r="K84" s="53"/>
      <c r="L84" s="53"/>
      <c r="M84" s="82"/>
      <c r="N84" s="82"/>
      <c r="O84" s="82"/>
      <c r="P84" s="82"/>
    </row>
    <row r="85" spans="1:23" x14ac:dyDescent="0.25">
      <c r="A85" s="28" t="s">
        <v>392</v>
      </c>
      <c r="B85" t="s">
        <v>203</v>
      </c>
      <c r="C85" s="28" t="s">
        <v>28</v>
      </c>
      <c r="D85" s="28" t="s">
        <v>29</v>
      </c>
      <c r="E85" s="81">
        <v>3349</v>
      </c>
      <c r="F85" s="81">
        <v>3441</v>
      </c>
      <c r="G85" s="81">
        <v>92</v>
      </c>
      <c r="H85" s="60">
        <v>2.7471000000000002E-2</v>
      </c>
      <c r="I85" s="61">
        <v>33207</v>
      </c>
      <c r="J85" s="61">
        <v>44663</v>
      </c>
      <c r="K85" s="61">
        <v>41883</v>
      </c>
      <c r="L85" s="61">
        <v>48553</v>
      </c>
      <c r="M85" s="81">
        <v>183</v>
      </c>
      <c r="N85" s="81">
        <v>207</v>
      </c>
      <c r="O85" s="81">
        <v>9</v>
      </c>
      <c r="P85" s="81">
        <v>399</v>
      </c>
      <c r="Q85" s="28" t="s">
        <v>203</v>
      </c>
      <c r="R85" s="28" t="s">
        <v>203</v>
      </c>
      <c r="S85" s="28" t="s">
        <v>203</v>
      </c>
      <c r="T85" s="28" t="s">
        <v>203</v>
      </c>
      <c r="U85" s="28" t="s">
        <v>203</v>
      </c>
      <c r="V85" s="28" t="s">
        <v>203</v>
      </c>
      <c r="W85" s="28" t="s">
        <v>203</v>
      </c>
    </row>
    <row r="86" spans="1:23" x14ac:dyDescent="0.25">
      <c r="A86" t="s">
        <v>395</v>
      </c>
      <c r="B86" t="s">
        <v>81</v>
      </c>
      <c r="C86" t="s">
        <v>181</v>
      </c>
      <c r="D86" t="s">
        <v>182</v>
      </c>
      <c r="E86" s="82">
        <v>172</v>
      </c>
      <c r="F86" s="82">
        <v>177</v>
      </c>
      <c r="G86" s="82">
        <v>5</v>
      </c>
      <c r="H86" s="52">
        <v>2.9069999999999999E-2</v>
      </c>
      <c r="I86" s="53">
        <v>58548</v>
      </c>
      <c r="J86" s="53">
        <v>66310</v>
      </c>
      <c r="K86" s="53">
        <v>60557</v>
      </c>
      <c r="L86" s="53">
        <v>77842</v>
      </c>
      <c r="M86" s="82">
        <v>4</v>
      </c>
      <c r="N86" s="82">
        <v>7</v>
      </c>
      <c r="O86" s="82">
        <v>0</v>
      </c>
      <c r="P86" s="82">
        <v>11</v>
      </c>
      <c r="Q86" t="s">
        <v>217</v>
      </c>
      <c r="R86" t="s">
        <v>211</v>
      </c>
      <c r="S86" t="s">
        <v>218</v>
      </c>
      <c r="T86" t="s">
        <v>213</v>
      </c>
      <c r="U86" t="s">
        <v>209</v>
      </c>
      <c r="V86" t="s">
        <v>213</v>
      </c>
      <c r="W86" t="s">
        <v>203</v>
      </c>
    </row>
    <row r="87" spans="1:23" x14ac:dyDescent="0.25">
      <c r="A87" t="s">
        <v>394</v>
      </c>
      <c r="B87" t="s">
        <v>81</v>
      </c>
      <c r="C87" t="s">
        <v>255</v>
      </c>
      <c r="D87" t="s">
        <v>256</v>
      </c>
      <c r="E87" s="82"/>
      <c r="F87" s="82"/>
      <c r="G87" s="82"/>
      <c r="H87" s="52" t="s">
        <v>391</v>
      </c>
      <c r="I87" s="53">
        <v>31138</v>
      </c>
      <c r="J87" s="53">
        <v>40187</v>
      </c>
      <c r="K87" s="53">
        <v>34944</v>
      </c>
      <c r="L87" s="53">
        <v>42412</v>
      </c>
      <c r="M87" s="82"/>
      <c r="N87" s="82"/>
      <c r="O87" s="82"/>
      <c r="P87" s="82"/>
      <c r="Q87" t="s">
        <v>245</v>
      </c>
      <c r="R87" t="s">
        <v>208</v>
      </c>
      <c r="S87" t="s">
        <v>228</v>
      </c>
      <c r="T87" t="s">
        <v>213</v>
      </c>
      <c r="U87" t="s">
        <v>213</v>
      </c>
      <c r="V87" t="s">
        <v>213</v>
      </c>
      <c r="W87" t="s">
        <v>203</v>
      </c>
    </row>
    <row r="88" spans="1:23" x14ac:dyDescent="0.25">
      <c r="A88" t="s">
        <v>393</v>
      </c>
      <c r="B88" t="s">
        <v>81</v>
      </c>
      <c r="C88" t="s">
        <v>108</v>
      </c>
      <c r="D88" t="s">
        <v>109</v>
      </c>
      <c r="E88" s="82">
        <v>469</v>
      </c>
      <c r="F88" s="82">
        <v>436</v>
      </c>
      <c r="G88" s="82">
        <v>-33</v>
      </c>
      <c r="H88" s="52">
        <v>-7.0361999999999994E-2</v>
      </c>
      <c r="I88" s="53">
        <v>36937</v>
      </c>
      <c r="J88" s="53">
        <v>40248</v>
      </c>
      <c r="K88" s="53">
        <v>38985</v>
      </c>
      <c r="L88" s="53">
        <v>41883</v>
      </c>
      <c r="M88" s="82">
        <v>15</v>
      </c>
      <c r="N88" s="82">
        <v>25</v>
      </c>
      <c r="O88" s="82">
        <v>-3</v>
      </c>
      <c r="P88" s="82">
        <v>37</v>
      </c>
      <c r="Q88" t="s">
        <v>217</v>
      </c>
      <c r="R88" t="s">
        <v>208</v>
      </c>
      <c r="S88" t="s">
        <v>218</v>
      </c>
      <c r="T88" t="s">
        <v>223</v>
      </c>
      <c r="U88" t="s">
        <v>213</v>
      </c>
      <c r="V88" t="s">
        <v>223</v>
      </c>
      <c r="W88" t="s">
        <v>203</v>
      </c>
    </row>
    <row r="89" spans="1:23" x14ac:dyDescent="0.25">
      <c r="A89" t="s">
        <v>395</v>
      </c>
      <c r="B89" t="s">
        <v>81</v>
      </c>
      <c r="C89" t="s">
        <v>177</v>
      </c>
      <c r="D89" t="s">
        <v>178</v>
      </c>
      <c r="E89" s="82">
        <v>83</v>
      </c>
      <c r="F89" s="82">
        <v>86</v>
      </c>
      <c r="G89" s="82">
        <v>3</v>
      </c>
      <c r="H89" s="52">
        <v>3.6145000000000004E-2</v>
      </c>
      <c r="I89" s="53">
        <v>49730</v>
      </c>
      <c r="J89" s="53">
        <v>59805</v>
      </c>
      <c r="K89" s="53">
        <v>55817</v>
      </c>
      <c r="L89" s="53">
        <v>62548</v>
      </c>
      <c r="M89" s="82">
        <v>2</v>
      </c>
      <c r="N89" s="82">
        <v>4</v>
      </c>
      <c r="O89" s="82">
        <v>0</v>
      </c>
      <c r="P89" s="82">
        <v>6</v>
      </c>
      <c r="Q89" t="s">
        <v>217</v>
      </c>
      <c r="R89" t="s">
        <v>211</v>
      </c>
      <c r="S89" t="s">
        <v>218</v>
      </c>
      <c r="T89" t="s">
        <v>223</v>
      </c>
      <c r="U89" t="s">
        <v>213</v>
      </c>
      <c r="V89" t="s">
        <v>213</v>
      </c>
      <c r="W89" t="s">
        <v>203</v>
      </c>
    </row>
    <row r="90" spans="1:23" x14ac:dyDescent="0.25">
      <c r="A90" t="s">
        <v>395</v>
      </c>
      <c r="B90" t="s">
        <v>81</v>
      </c>
      <c r="C90" t="s">
        <v>102</v>
      </c>
      <c r="D90" t="s">
        <v>103</v>
      </c>
      <c r="E90" s="82">
        <v>745</v>
      </c>
      <c r="F90" s="82">
        <v>767</v>
      </c>
      <c r="G90" s="82">
        <v>22</v>
      </c>
      <c r="H90" s="52">
        <v>2.9529999999999997E-2</v>
      </c>
      <c r="I90" s="53">
        <v>44887</v>
      </c>
      <c r="J90" s="53">
        <v>48920</v>
      </c>
      <c r="K90" s="53">
        <v>46638</v>
      </c>
      <c r="L90" s="53">
        <v>52482</v>
      </c>
      <c r="M90" s="82">
        <v>18</v>
      </c>
      <c r="N90" s="82">
        <v>37</v>
      </c>
      <c r="O90" s="82">
        <v>2</v>
      </c>
      <c r="P90" s="82">
        <v>57</v>
      </c>
      <c r="Q90" t="s">
        <v>217</v>
      </c>
      <c r="R90" t="s">
        <v>208</v>
      </c>
      <c r="S90" t="s">
        <v>218</v>
      </c>
      <c r="T90" t="s">
        <v>223</v>
      </c>
      <c r="U90" t="s">
        <v>213</v>
      </c>
      <c r="V90" t="s">
        <v>213</v>
      </c>
      <c r="W90" t="s">
        <v>203</v>
      </c>
    </row>
    <row r="91" spans="1:23" x14ac:dyDescent="0.25">
      <c r="A91" t="s">
        <v>395</v>
      </c>
      <c r="B91" t="s">
        <v>50</v>
      </c>
      <c r="C91" t="s">
        <v>65</v>
      </c>
      <c r="D91" t="s">
        <v>66</v>
      </c>
      <c r="E91" s="82">
        <v>535</v>
      </c>
      <c r="F91" s="82">
        <v>538</v>
      </c>
      <c r="G91" s="82">
        <v>3</v>
      </c>
      <c r="H91" s="52">
        <v>5.607E-3</v>
      </c>
      <c r="I91" s="53">
        <v>31051</v>
      </c>
      <c r="J91" s="53">
        <v>37649</v>
      </c>
      <c r="K91" s="53">
        <v>36330</v>
      </c>
      <c r="L91" s="53">
        <v>41600</v>
      </c>
      <c r="M91" s="82">
        <v>27</v>
      </c>
      <c r="N91" s="82">
        <v>41</v>
      </c>
      <c r="O91" s="82">
        <v>0</v>
      </c>
      <c r="P91" s="82">
        <v>68</v>
      </c>
      <c r="Q91" t="s">
        <v>217</v>
      </c>
      <c r="R91" t="s">
        <v>208</v>
      </c>
      <c r="S91" t="s">
        <v>222</v>
      </c>
      <c r="T91" t="s">
        <v>223</v>
      </c>
      <c r="U91" t="s">
        <v>213</v>
      </c>
      <c r="V91" t="s">
        <v>213</v>
      </c>
      <c r="W91" t="s">
        <v>203</v>
      </c>
    </row>
    <row r="92" spans="1:23" x14ac:dyDescent="0.25">
      <c r="A92" t="s">
        <v>394</v>
      </c>
      <c r="B92" t="s">
        <v>50</v>
      </c>
      <c r="C92" t="s">
        <v>67</v>
      </c>
      <c r="D92" t="s">
        <v>68</v>
      </c>
      <c r="E92" s="82">
        <v>231</v>
      </c>
      <c r="F92" s="82">
        <v>238</v>
      </c>
      <c r="G92" s="82">
        <v>7</v>
      </c>
      <c r="H92" s="52">
        <v>3.0303E-2</v>
      </c>
      <c r="I92" s="53">
        <v>28600</v>
      </c>
      <c r="J92" s="53">
        <v>29026</v>
      </c>
      <c r="K92" s="53">
        <v>28600</v>
      </c>
      <c r="L92" s="53">
        <v>28823</v>
      </c>
      <c r="M92" s="82">
        <v>33</v>
      </c>
      <c r="N92" s="82">
        <v>31</v>
      </c>
      <c r="O92" s="82">
        <v>1</v>
      </c>
      <c r="P92" s="82">
        <v>65</v>
      </c>
      <c r="Q92" t="s">
        <v>246</v>
      </c>
      <c r="R92" t="s">
        <v>208</v>
      </c>
      <c r="S92" t="s">
        <v>222</v>
      </c>
      <c r="T92" t="s">
        <v>223</v>
      </c>
      <c r="U92" t="s">
        <v>213</v>
      </c>
      <c r="V92" t="s">
        <v>213</v>
      </c>
      <c r="W92" t="s">
        <v>203</v>
      </c>
    </row>
    <row r="93" spans="1:23" x14ac:dyDescent="0.25">
      <c r="B93" t="s">
        <v>391</v>
      </c>
      <c r="E93" s="82"/>
      <c r="F93" s="82"/>
      <c r="G93" s="82"/>
      <c r="H93" s="52"/>
      <c r="I93" s="53"/>
      <c r="J93" s="53"/>
      <c r="K93" s="53"/>
      <c r="L93" s="53"/>
      <c r="M93" s="82"/>
      <c r="N93" s="82"/>
      <c r="O93" s="82"/>
      <c r="P93" s="82"/>
    </row>
    <row r="94" spans="1:23" x14ac:dyDescent="0.25">
      <c r="A94" s="28" t="s">
        <v>391</v>
      </c>
      <c r="B94" t="s">
        <v>203</v>
      </c>
      <c r="C94" s="28" t="s">
        <v>30</v>
      </c>
      <c r="D94" s="28" t="s">
        <v>31</v>
      </c>
      <c r="E94" s="81">
        <v>8380</v>
      </c>
      <c r="F94" s="81">
        <v>8495</v>
      </c>
      <c r="G94" s="81">
        <v>115</v>
      </c>
      <c r="H94" s="60">
        <v>1.3723000000000001E-2</v>
      </c>
      <c r="I94" s="61">
        <v>28600</v>
      </c>
      <c r="J94" s="61">
        <v>32866</v>
      </c>
      <c r="K94" s="61">
        <v>29231</v>
      </c>
      <c r="L94" s="61">
        <v>34861</v>
      </c>
      <c r="M94" s="81">
        <v>604</v>
      </c>
      <c r="N94" s="81">
        <v>763</v>
      </c>
      <c r="O94" s="81">
        <v>12</v>
      </c>
      <c r="P94" s="81">
        <v>1379</v>
      </c>
      <c r="Q94" s="28" t="s">
        <v>203</v>
      </c>
      <c r="R94" s="28" t="s">
        <v>203</v>
      </c>
      <c r="S94" s="28" t="s">
        <v>203</v>
      </c>
      <c r="T94" s="28" t="s">
        <v>203</v>
      </c>
      <c r="U94" s="28" t="s">
        <v>203</v>
      </c>
      <c r="V94" s="28" t="s">
        <v>203</v>
      </c>
      <c r="W94" s="28" t="s">
        <v>203</v>
      </c>
    </row>
    <row r="95" spans="1:23" x14ac:dyDescent="0.25">
      <c r="A95" t="s">
        <v>385</v>
      </c>
      <c r="B95" t="s">
        <v>81</v>
      </c>
      <c r="C95" t="s">
        <v>257</v>
      </c>
      <c r="D95" t="s">
        <v>258</v>
      </c>
      <c r="E95" s="82"/>
      <c r="F95" s="82"/>
      <c r="G95" s="82"/>
      <c r="H95" s="52" t="s">
        <v>391</v>
      </c>
      <c r="I95" s="53">
        <v>31438</v>
      </c>
      <c r="J95" s="53">
        <v>39008</v>
      </c>
      <c r="K95" s="53">
        <v>35002</v>
      </c>
      <c r="L95" s="53">
        <v>43109</v>
      </c>
      <c r="M95" s="82"/>
      <c r="N95" s="82"/>
      <c r="O95" s="82"/>
      <c r="P95" s="82"/>
      <c r="Q95" t="s">
        <v>217</v>
      </c>
      <c r="R95" t="s">
        <v>211</v>
      </c>
      <c r="S95" t="s">
        <v>208</v>
      </c>
      <c r="T95" t="s">
        <v>213</v>
      </c>
      <c r="U95" t="s">
        <v>209</v>
      </c>
      <c r="V95" t="s">
        <v>213</v>
      </c>
      <c r="W95" t="s">
        <v>203</v>
      </c>
    </row>
    <row r="96" spans="1:23" x14ac:dyDescent="0.25">
      <c r="A96" t="s">
        <v>394</v>
      </c>
      <c r="B96" t="s">
        <v>50</v>
      </c>
      <c r="C96" t="s">
        <v>55</v>
      </c>
      <c r="D96" t="s">
        <v>56</v>
      </c>
      <c r="E96" s="82">
        <v>3042</v>
      </c>
      <c r="F96" s="82">
        <v>2750</v>
      </c>
      <c r="G96" s="82">
        <v>-292</v>
      </c>
      <c r="H96" s="52">
        <v>-9.5989000000000005E-2</v>
      </c>
      <c r="I96" s="53">
        <v>28600</v>
      </c>
      <c r="J96" s="53">
        <v>29802</v>
      </c>
      <c r="K96" s="53">
        <v>28732</v>
      </c>
      <c r="L96" s="53">
        <v>29709</v>
      </c>
      <c r="M96" s="82">
        <v>195</v>
      </c>
      <c r="N96" s="82">
        <v>228</v>
      </c>
      <c r="O96" s="82">
        <v>-29</v>
      </c>
      <c r="P96" s="82">
        <v>394</v>
      </c>
      <c r="Q96" t="s">
        <v>246</v>
      </c>
      <c r="R96" t="s">
        <v>208</v>
      </c>
      <c r="S96" t="s">
        <v>222</v>
      </c>
      <c r="T96" t="s">
        <v>223</v>
      </c>
      <c r="U96" t="s">
        <v>223</v>
      </c>
      <c r="V96" t="s">
        <v>223</v>
      </c>
      <c r="W96" t="s">
        <v>203</v>
      </c>
    </row>
    <row r="97" spans="1:23" x14ac:dyDescent="0.25">
      <c r="A97" t="s">
        <v>395</v>
      </c>
      <c r="B97" t="s">
        <v>50</v>
      </c>
      <c r="C97" t="s">
        <v>61</v>
      </c>
      <c r="D97" t="s">
        <v>62</v>
      </c>
      <c r="E97" s="82">
        <v>540</v>
      </c>
      <c r="F97" s="82">
        <v>574</v>
      </c>
      <c r="G97" s="82">
        <v>34</v>
      </c>
      <c r="H97" s="52">
        <v>6.2962999999999991E-2</v>
      </c>
      <c r="I97" s="53">
        <v>29016</v>
      </c>
      <c r="J97" s="53">
        <v>33375</v>
      </c>
      <c r="K97" s="53">
        <v>31645</v>
      </c>
      <c r="L97" s="53">
        <v>36572</v>
      </c>
      <c r="M97" s="82">
        <v>38</v>
      </c>
      <c r="N97" s="82">
        <v>44</v>
      </c>
      <c r="O97" s="82">
        <v>3</v>
      </c>
      <c r="P97" s="82">
        <v>85</v>
      </c>
      <c r="Q97" t="s">
        <v>246</v>
      </c>
      <c r="R97" t="s">
        <v>208</v>
      </c>
      <c r="S97" t="s">
        <v>222</v>
      </c>
      <c r="T97" t="s">
        <v>213</v>
      </c>
      <c r="U97" t="s">
        <v>213</v>
      </c>
      <c r="V97" t="s">
        <v>213</v>
      </c>
      <c r="W97" t="s">
        <v>203</v>
      </c>
    </row>
    <row r="98" spans="1:23" x14ac:dyDescent="0.25">
      <c r="A98" t="s">
        <v>396</v>
      </c>
      <c r="B98" t="s">
        <v>81</v>
      </c>
      <c r="C98" t="s">
        <v>86</v>
      </c>
      <c r="D98" t="s">
        <v>87</v>
      </c>
      <c r="E98" s="82">
        <v>876</v>
      </c>
      <c r="F98" s="82">
        <v>1032</v>
      </c>
      <c r="G98" s="82">
        <v>156</v>
      </c>
      <c r="H98" s="52">
        <v>0.17808199999999999</v>
      </c>
      <c r="I98" s="53">
        <v>28848</v>
      </c>
      <c r="J98" s="53">
        <v>35035</v>
      </c>
      <c r="K98" s="53">
        <v>34336</v>
      </c>
      <c r="L98" s="53">
        <v>37216</v>
      </c>
      <c r="M98" s="82">
        <v>64</v>
      </c>
      <c r="N98" s="82">
        <v>75</v>
      </c>
      <c r="O98" s="82">
        <v>16</v>
      </c>
      <c r="P98" s="82">
        <v>155</v>
      </c>
      <c r="Q98" t="s">
        <v>246</v>
      </c>
      <c r="R98" t="s">
        <v>211</v>
      </c>
      <c r="S98" t="s">
        <v>218</v>
      </c>
      <c r="T98" t="s">
        <v>223</v>
      </c>
      <c r="U98" t="s">
        <v>223</v>
      </c>
      <c r="V98" t="s">
        <v>213</v>
      </c>
      <c r="W98" t="s">
        <v>203</v>
      </c>
    </row>
    <row r="99" spans="1:23" x14ac:dyDescent="0.25">
      <c r="A99" t="s">
        <v>394</v>
      </c>
      <c r="B99" t="s">
        <v>50</v>
      </c>
      <c r="C99" t="s">
        <v>63</v>
      </c>
      <c r="D99" t="s">
        <v>64</v>
      </c>
      <c r="E99" s="82">
        <v>484</v>
      </c>
      <c r="F99" s="82">
        <v>515</v>
      </c>
      <c r="G99" s="82">
        <v>31</v>
      </c>
      <c r="H99" s="52">
        <v>6.4049999999999996E-2</v>
      </c>
      <c r="I99" s="53">
        <v>28600</v>
      </c>
      <c r="J99" s="53">
        <v>36777</v>
      </c>
      <c r="K99" s="53">
        <v>29390</v>
      </c>
      <c r="L99" s="53">
        <v>41600</v>
      </c>
      <c r="M99" s="82">
        <v>26</v>
      </c>
      <c r="N99" s="82">
        <v>54</v>
      </c>
      <c r="O99" s="82">
        <v>3</v>
      </c>
      <c r="P99" s="82">
        <v>83</v>
      </c>
      <c r="Q99" t="s">
        <v>246</v>
      </c>
      <c r="R99" t="s">
        <v>208</v>
      </c>
      <c r="S99" t="s">
        <v>222</v>
      </c>
      <c r="T99" t="s">
        <v>213</v>
      </c>
      <c r="U99" t="s">
        <v>223</v>
      </c>
      <c r="V99" t="s">
        <v>213</v>
      </c>
      <c r="W99" t="s">
        <v>203</v>
      </c>
    </row>
    <row r="100" spans="1:23" x14ac:dyDescent="0.25">
      <c r="A100" t="s">
        <v>394</v>
      </c>
      <c r="B100" t="s">
        <v>50</v>
      </c>
      <c r="C100" t="s">
        <v>259</v>
      </c>
      <c r="D100" t="s">
        <v>260</v>
      </c>
      <c r="E100" s="82"/>
      <c r="F100" s="82"/>
      <c r="G100" s="82"/>
      <c r="H100" s="52" t="s">
        <v>391</v>
      </c>
      <c r="I100" s="53">
        <v>28600</v>
      </c>
      <c r="J100" s="53">
        <v>30576</v>
      </c>
      <c r="K100" s="53">
        <v>28600</v>
      </c>
      <c r="L100" s="53">
        <v>31319</v>
      </c>
      <c r="M100" s="82"/>
      <c r="N100" s="82"/>
      <c r="O100" s="82"/>
      <c r="P100" s="82"/>
      <c r="Q100" t="s">
        <v>246</v>
      </c>
      <c r="R100" t="s">
        <v>208</v>
      </c>
      <c r="S100" t="s">
        <v>222</v>
      </c>
      <c r="T100" t="s">
        <v>223</v>
      </c>
      <c r="U100" t="s">
        <v>223</v>
      </c>
      <c r="V100" t="s">
        <v>223</v>
      </c>
      <c r="W100" t="s">
        <v>203</v>
      </c>
    </row>
    <row r="101" spans="1:23" x14ac:dyDescent="0.25">
      <c r="A101" t="s">
        <v>395</v>
      </c>
      <c r="B101" t="s">
        <v>50</v>
      </c>
      <c r="C101" t="s">
        <v>57</v>
      </c>
      <c r="D101" t="s">
        <v>58</v>
      </c>
      <c r="E101" s="82">
        <v>963</v>
      </c>
      <c r="F101" s="82">
        <v>981</v>
      </c>
      <c r="G101" s="82">
        <v>18</v>
      </c>
      <c r="H101" s="52">
        <v>1.8692E-2</v>
      </c>
      <c r="I101" s="53">
        <v>28600</v>
      </c>
      <c r="J101" s="53">
        <v>34990</v>
      </c>
      <c r="K101" s="53">
        <v>28699</v>
      </c>
      <c r="L101" s="53">
        <v>37251</v>
      </c>
      <c r="M101" s="82">
        <v>80</v>
      </c>
      <c r="N101" s="82">
        <v>112</v>
      </c>
      <c r="O101" s="82">
        <v>2</v>
      </c>
      <c r="P101" s="82">
        <v>194</v>
      </c>
      <c r="Q101" t="s">
        <v>246</v>
      </c>
      <c r="R101" t="s">
        <v>208</v>
      </c>
      <c r="S101" t="s">
        <v>222</v>
      </c>
      <c r="T101" t="s">
        <v>223</v>
      </c>
      <c r="U101" t="s">
        <v>223</v>
      </c>
      <c r="V101" t="s">
        <v>223</v>
      </c>
      <c r="W101" t="s">
        <v>203</v>
      </c>
    </row>
    <row r="102" spans="1:23" x14ac:dyDescent="0.25">
      <c r="B102" t="s">
        <v>391</v>
      </c>
      <c r="E102" s="82"/>
      <c r="F102" s="82"/>
      <c r="G102" s="82"/>
      <c r="H102" s="52"/>
      <c r="I102" s="53"/>
      <c r="J102" s="53"/>
      <c r="K102" s="53"/>
      <c r="L102" s="53"/>
      <c r="M102" s="82"/>
      <c r="N102" s="82"/>
      <c r="O102" s="82"/>
      <c r="P102" s="82"/>
    </row>
    <row r="103" spans="1:23" x14ac:dyDescent="0.25">
      <c r="A103" s="28" t="s">
        <v>391</v>
      </c>
      <c r="B103" t="s">
        <v>203</v>
      </c>
      <c r="C103" s="28" t="s">
        <v>32</v>
      </c>
      <c r="D103" s="28" t="s">
        <v>33</v>
      </c>
      <c r="E103" s="81">
        <v>6381</v>
      </c>
      <c r="F103" s="81">
        <v>6394</v>
      </c>
      <c r="G103" s="81">
        <v>13</v>
      </c>
      <c r="H103" s="60">
        <v>2.0369999999999997E-3</v>
      </c>
      <c r="I103" s="61">
        <v>29666</v>
      </c>
      <c r="J103" s="61">
        <v>36121</v>
      </c>
      <c r="K103" s="61">
        <v>34678</v>
      </c>
      <c r="L103" s="61">
        <v>38244</v>
      </c>
      <c r="M103" s="81">
        <v>426</v>
      </c>
      <c r="N103" s="81">
        <v>450</v>
      </c>
      <c r="O103" s="81">
        <v>1</v>
      </c>
      <c r="P103" s="81">
        <v>877</v>
      </c>
      <c r="Q103" s="28" t="s">
        <v>203</v>
      </c>
      <c r="R103" s="28" t="s">
        <v>203</v>
      </c>
      <c r="S103" s="28" t="s">
        <v>203</v>
      </c>
      <c r="T103" s="28" t="s">
        <v>203</v>
      </c>
      <c r="U103" s="28" t="s">
        <v>203</v>
      </c>
      <c r="V103" s="28" t="s">
        <v>203</v>
      </c>
      <c r="W103" s="28" t="s">
        <v>203</v>
      </c>
    </row>
    <row r="104" spans="1:23" x14ac:dyDescent="0.25">
      <c r="A104" t="s">
        <v>394</v>
      </c>
      <c r="B104" t="s">
        <v>81</v>
      </c>
      <c r="C104" t="s">
        <v>261</v>
      </c>
      <c r="D104" t="s">
        <v>262</v>
      </c>
      <c r="E104" s="82"/>
      <c r="F104" s="82"/>
      <c r="G104" s="82"/>
      <c r="H104" s="52" t="s">
        <v>391</v>
      </c>
      <c r="I104" s="53">
        <v>34662</v>
      </c>
      <c r="J104" s="53">
        <v>42393</v>
      </c>
      <c r="K104" s="53">
        <v>37348</v>
      </c>
      <c r="L104" s="53">
        <v>47880</v>
      </c>
      <c r="M104" s="82"/>
      <c r="N104" s="82"/>
      <c r="O104" s="82"/>
      <c r="P104" s="82"/>
      <c r="Q104" t="s">
        <v>217</v>
      </c>
      <c r="R104" t="s">
        <v>211</v>
      </c>
      <c r="S104" t="s">
        <v>208</v>
      </c>
      <c r="T104" t="s">
        <v>213</v>
      </c>
      <c r="U104" t="s">
        <v>213</v>
      </c>
      <c r="V104" t="s">
        <v>213</v>
      </c>
      <c r="W104" t="s">
        <v>203</v>
      </c>
    </row>
    <row r="105" spans="1:23" x14ac:dyDescent="0.25">
      <c r="A105" t="s">
        <v>394</v>
      </c>
      <c r="B105" t="s">
        <v>81</v>
      </c>
      <c r="C105" t="s">
        <v>84</v>
      </c>
      <c r="D105" t="s">
        <v>85</v>
      </c>
      <c r="E105" s="82">
        <v>4109</v>
      </c>
      <c r="F105" s="82">
        <v>4007</v>
      </c>
      <c r="G105" s="82">
        <v>-102</v>
      </c>
      <c r="H105" s="52">
        <v>-2.4824000000000002E-2</v>
      </c>
      <c r="I105" s="53">
        <v>30464</v>
      </c>
      <c r="J105" s="53">
        <v>35448</v>
      </c>
      <c r="K105" s="53">
        <v>35006</v>
      </c>
      <c r="L105" s="53">
        <v>37806</v>
      </c>
      <c r="M105" s="82">
        <v>286</v>
      </c>
      <c r="N105" s="82">
        <v>282</v>
      </c>
      <c r="O105" s="82">
        <v>-10</v>
      </c>
      <c r="P105" s="82">
        <v>558</v>
      </c>
      <c r="Q105" t="s">
        <v>246</v>
      </c>
      <c r="R105" t="s">
        <v>208</v>
      </c>
      <c r="S105" t="s">
        <v>222</v>
      </c>
      <c r="T105" t="s">
        <v>223</v>
      </c>
      <c r="U105" t="s">
        <v>223</v>
      </c>
      <c r="V105" t="s">
        <v>223</v>
      </c>
      <c r="W105" t="s">
        <v>203</v>
      </c>
    </row>
    <row r="106" spans="1:23" x14ac:dyDescent="0.25">
      <c r="A106" t="s">
        <v>395</v>
      </c>
      <c r="B106" t="s">
        <v>50</v>
      </c>
      <c r="C106" t="s">
        <v>263</v>
      </c>
      <c r="D106" t="s">
        <v>264</v>
      </c>
      <c r="E106" s="82"/>
      <c r="F106" s="82"/>
      <c r="G106" s="82"/>
      <c r="H106" s="52" t="s">
        <v>391</v>
      </c>
      <c r="I106" s="53">
        <v>28600</v>
      </c>
      <c r="J106" s="53">
        <v>31240</v>
      </c>
      <c r="K106" s="53">
        <v>29598</v>
      </c>
      <c r="L106" s="53">
        <v>33047</v>
      </c>
      <c r="M106" s="82"/>
      <c r="N106" s="82"/>
      <c r="O106" s="82"/>
      <c r="P106" s="82"/>
      <c r="Q106" t="s">
        <v>246</v>
      </c>
      <c r="R106" t="s">
        <v>208</v>
      </c>
      <c r="S106" t="s">
        <v>222</v>
      </c>
      <c r="T106" t="s">
        <v>223</v>
      </c>
      <c r="U106" t="s">
        <v>223</v>
      </c>
      <c r="V106" t="s">
        <v>223</v>
      </c>
      <c r="W106" t="s">
        <v>203</v>
      </c>
    </row>
    <row r="107" spans="1:23" x14ac:dyDescent="0.25">
      <c r="A107" t="s">
        <v>385</v>
      </c>
      <c r="B107" t="s">
        <v>50</v>
      </c>
      <c r="C107" t="s">
        <v>59</v>
      </c>
      <c r="D107" t="s">
        <v>60</v>
      </c>
      <c r="E107" s="82">
        <v>846</v>
      </c>
      <c r="F107" s="82">
        <v>902</v>
      </c>
      <c r="G107" s="82">
        <v>56</v>
      </c>
      <c r="H107" s="52">
        <v>6.6194000000000003E-2</v>
      </c>
      <c r="I107" s="53">
        <v>30752</v>
      </c>
      <c r="J107" s="53">
        <v>37880</v>
      </c>
      <c r="K107" s="53">
        <v>36361</v>
      </c>
      <c r="L107" s="53">
        <v>42952</v>
      </c>
      <c r="M107" s="82">
        <v>45</v>
      </c>
      <c r="N107" s="82">
        <v>66</v>
      </c>
      <c r="O107" s="82">
        <v>6</v>
      </c>
      <c r="P107" s="82">
        <v>117</v>
      </c>
      <c r="Q107" t="s">
        <v>246</v>
      </c>
      <c r="R107" t="s">
        <v>208</v>
      </c>
      <c r="S107" t="s">
        <v>222</v>
      </c>
      <c r="T107" t="s">
        <v>223</v>
      </c>
      <c r="U107" t="s">
        <v>223</v>
      </c>
      <c r="V107" t="s">
        <v>213</v>
      </c>
      <c r="W107" t="s">
        <v>203</v>
      </c>
    </row>
    <row r="108" spans="1:23" x14ac:dyDescent="0.25">
      <c r="B108" t="s">
        <v>391</v>
      </c>
      <c r="E108" s="82"/>
      <c r="F108" s="82"/>
      <c r="G108" s="82"/>
      <c r="H108" s="52"/>
      <c r="I108" s="53"/>
      <c r="J108" s="53"/>
      <c r="K108" s="53"/>
      <c r="L108" s="53"/>
      <c r="M108" s="82"/>
      <c r="N108" s="82"/>
      <c r="O108" s="82"/>
      <c r="P108" s="82"/>
    </row>
    <row r="109" spans="1:23" x14ac:dyDescent="0.25">
      <c r="A109" s="28" t="s">
        <v>391</v>
      </c>
      <c r="B109" t="s">
        <v>203</v>
      </c>
      <c r="C109" s="28" t="s">
        <v>34</v>
      </c>
      <c r="D109" s="28" t="s">
        <v>35</v>
      </c>
      <c r="E109" s="81">
        <v>3068</v>
      </c>
      <c r="F109" s="81">
        <v>3069</v>
      </c>
      <c r="G109" s="81">
        <v>1</v>
      </c>
      <c r="H109" s="60">
        <v>3.2599999999999996E-4</v>
      </c>
      <c r="I109" s="61">
        <v>28600</v>
      </c>
      <c r="J109" s="61">
        <v>34786</v>
      </c>
      <c r="K109" s="61">
        <v>30998</v>
      </c>
      <c r="L109" s="61">
        <v>36764</v>
      </c>
      <c r="M109" s="81">
        <v>213</v>
      </c>
      <c r="N109" s="81">
        <v>334</v>
      </c>
      <c r="O109" s="81">
        <v>0</v>
      </c>
      <c r="P109" s="81">
        <v>547</v>
      </c>
      <c r="Q109" s="28" t="s">
        <v>203</v>
      </c>
      <c r="R109" s="28" t="s">
        <v>203</v>
      </c>
      <c r="S109" s="28" t="s">
        <v>203</v>
      </c>
      <c r="T109" s="28" t="s">
        <v>203</v>
      </c>
      <c r="U109" s="28" t="s">
        <v>203</v>
      </c>
      <c r="V109" s="28" t="s">
        <v>203</v>
      </c>
      <c r="W109" s="28" t="s">
        <v>203</v>
      </c>
    </row>
    <row r="110" spans="1:23" x14ac:dyDescent="0.25">
      <c r="A110" t="s">
        <v>395</v>
      </c>
      <c r="B110" t="s">
        <v>50</v>
      </c>
      <c r="C110" t="s">
        <v>265</v>
      </c>
      <c r="D110" t="s">
        <v>266</v>
      </c>
      <c r="E110" s="82"/>
      <c r="F110" s="82"/>
      <c r="G110" s="82"/>
      <c r="H110" s="52"/>
      <c r="I110" s="53">
        <v>28600</v>
      </c>
      <c r="J110" s="53">
        <v>32548</v>
      </c>
      <c r="K110" s="53">
        <v>31061</v>
      </c>
      <c r="L110" s="53">
        <v>34461</v>
      </c>
      <c r="M110" s="82"/>
      <c r="N110" s="82"/>
      <c r="O110" s="82"/>
      <c r="P110" s="82"/>
      <c r="Q110" t="s">
        <v>217</v>
      </c>
      <c r="R110" t="s">
        <v>208</v>
      </c>
      <c r="S110" t="s">
        <v>222</v>
      </c>
      <c r="T110" t="s">
        <v>223</v>
      </c>
      <c r="U110" t="s">
        <v>223</v>
      </c>
      <c r="V110" t="s">
        <v>213</v>
      </c>
      <c r="W110" t="s">
        <v>203</v>
      </c>
    </row>
    <row r="111" spans="1:23" x14ac:dyDescent="0.25">
      <c r="A111" t="s">
        <v>397</v>
      </c>
      <c r="B111" t="s">
        <v>50</v>
      </c>
      <c r="C111" t="s">
        <v>69</v>
      </c>
      <c r="D111" t="s">
        <v>70</v>
      </c>
      <c r="E111" s="82">
        <v>283</v>
      </c>
      <c r="F111" s="82">
        <v>253</v>
      </c>
      <c r="G111" s="82">
        <v>-30</v>
      </c>
      <c r="H111" s="52">
        <v>-0.106007</v>
      </c>
      <c r="I111" s="53">
        <v>28600</v>
      </c>
      <c r="J111" s="53">
        <v>32042</v>
      </c>
      <c r="K111" s="53">
        <v>30025</v>
      </c>
      <c r="L111" s="53">
        <v>34141</v>
      </c>
      <c r="M111" s="82">
        <v>20</v>
      </c>
      <c r="N111" s="82">
        <v>24</v>
      </c>
      <c r="O111" s="82">
        <v>-3</v>
      </c>
      <c r="P111" s="82">
        <v>41</v>
      </c>
      <c r="Q111" t="s">
        <v>217</v>
      </c>
      <c r="R111" t="s">
        <v>208</v>
      </c>
      <c r="S111" t="s">
        <v>222</v>
      </c>
      <c r="T111" t="s">
        <v>223</v>
      </c>
      <c r="U111" t="s">
        <v>213</v>
      </c>
      <c r="V111" t="s">
        <v>223</v>
      </c>
      <c r="W111" t="s">
        <v>203</v>
      </c>
    </row>
    <row r="112" spans="1:23" x14ac:dyDescent="0.25">
      <c r="A112" t="s">
        <v>394</v>
      </c>
      <c r="B112" t="s">
        <v>81</v>
      </c>
      <c r="C112" t="s">
        <v>94</v>
      </c>
      <c r="D112" t="s">
        <v>95</v>
      </c>
      <c r="E112" s="82">
        <v>522</v>
      </c>
      <c r="F112" s="82">
        <v>532</v>
      </c>
      <c r="G112" s="82">
        <v>10</v>
      </c>
      <c r="H112" s="52">
        <v>1.9157E-2</v>
      </c>
      <c r="I112" s="53">
        <v>28806</v>
      </c>
      <c r="J112" s="53">
        <v>34077</v>
      </c>
      <c r="K112" s="53">
        <v>31200</v>
      </c>
      <c r="L112" s="53">
        <v>36911</v>
      </c>
      <c r="M112" s="82">
        <v>38</v>
      </c>
      <c r="N112" s="82">
        <v>67</v>
      </c>
      <c r="O112" s="82">
        <v>1</v>
      </c>
      <c r="P112" s="82">
        <v>106</v>
      </c>
      <c r="Q112" t="s">
        <v>217</v>
      </c>
      <c r="R112" t="s">
        <v>208</v>
      </c>
      <c r="S112" t="s">
        <v>222</v>
      </c>
      <c r="T112" t="s">
        <v>223</v>
      </c>
      <c r="U112" t="s">
        <v>213</v>
      </c>
      <c r="V112" t="s">
        <v>213</v>
      </c>
      <c r="W112" t="s">
        <v>203</v>
      </c>
    </row>
    <row r="113" spans="1:23" x14ac:dyDescent="0.25">
      <c r="A113" t="s">
        <v>397</v>
      </c>
      <c r="B113" t="s">
        <v>81</v>
      </c>
      <c r="C113" t="s">
        <v>110</v>
      </c>
      <c r="D113" t="s">
        <v>111</v>
      </c>
      <c r="E113" s="82">
        <v>137</v>
      </c>
      <c r="F113" s="82">
        <v>131</v>
      </c>
      <c r="G113" s="82">
        <v>-6</v>
      </c>
      <c r="H113" s="52">
        <v>-4.3796000000000002E-2</v>
      </c>
      <c r="I113" s="53">
        <v>28600</v>
      </c>
      <c r="J113" s="53">
        <v>34706</v>
      </c>
      <c r="K113" s="53">
        <v>29813</v>
      </c>
      <c r="L113" s="53">
        <v>41044</v>
      </c>
      <c r="M113" s="82">
        <v>10</v>
      </c>
      <c r="N113" s="82">
        <v>14</v>
      </c>
      <c r="O113" s="82">
        <v>-1</v>
      </c>
      <c r="P113" s="82">
        <v>23</v>
      </c>
      <c r="Q113" t="s">
        <v>217</v>
      </c>
      <c r="R113" t="s">
        <v>208</v>
      </c>
      <c r="S113" t="s">
        <v>222</v>
      </c>
      <c r="T113" t="s">
        <v>223</v>
      </c>
      <c r="U113" t="s">
        <v>223</v>
      </c>
      <c r="V113" t="s">
        <v>223</v>
      </c>
      <c r="W113" t="s">
        <v>203</v>
      </c>
    </row>
    <row r="114" spans="1:23" x14ac:dyDescent="0.25">
      <c r="B114" t="s">
        <v>391</v>
      </c>
      <c r="E114" s="82"/>
      <c r="F114" s="82"/>
      <c r="G114" s="82"/>
      <c r="H114" s="52"/>
      <c r="I114" s="53"/>
      <c r="J114" s="53"/>
      <c r="K114" s="53"/>
      <c r="L114" s="53"/>
      <c r="M114" s="82"/>
      <c r="N114" s="82"/>
      <c r="O114" s="82"/>
      <c r="P114" s="82"/>
    </row>
    <row r="115" spans="1:23" x14ac:dyDescent="0.25">
      <c r="A115" s="28" t="s">
        <v>391</v>
      </c>
      <c r="B115" t="s">
        <v>203</v>
      </c>
      <c r="C115" s="28" t="s">
        <v>36</v>
      </c>
      <c r="D115" s="28" t="s">
        <v>37</v>
      </c>
      <c r="E115" s="81">
        <v>11155</v>
      </c>
      <c r="F115" s="81">
        <v>11019</v>
      </c>
      <c r="G115" s="81">
        <v>-136</v>
      </c>
      <c r="H115" s="60">
        <v>-1.2192000000000001E-2</v>
      </c>
      <c r="I115" s="61">
        <v>28632</v>
      </c>
      <c r="J115" s="61">
        <v>41132</v>
      </c>
      <c r="K115" s="61">
        <v>31833</v>
      </c>
      <c r="L115" s="61">
        <v>41948</v>
      </c>
      <c r="M115" s="81">
        <v>736</v>
      </c>
      <c r="N115" s="81">
        <v>821</v>
      </c>
      <c r="O115" s="81">
        <v>-14</v>
      </c>
      <c r="P115" s="81">
        <v>1543</v>
      </c>
      <c r="Q115" s="28" t="s">
        <v>203</v>
      </c>
      <c r="R115" s="28" t="s">
        <v>203</v>
      </c>
      <c r="S115" s="28" t="s">
        <v>203</v>
      </c>
      <c r="T115" s="28" t="s">
        <v>203</v>
      </c>
      <c r="U115" s="28" t="s">
        <v>203</v>
      </c>
      <c r="V115" s="28" t="s">
        <v>203</v>
      </c>
      <c r="W115" s="28" t="s">
        <v>203</v>
      </c>
    </row>
    <row r="116" spans="1:23" x14ac:dyDescent="0.25">
      <c r="A116" t="s">
        <v>394</v>
      </c>
      <c r="B116" t="s">
        <v>81</v>
      </c>
      <c r="C116" t="s">
        <v>267</v>
      </c>
      <c r="D116" t="s">
        <v>268</v>
      </c>
      <c r="E116" s="82"/>
      <c r="F116" s="82"/>
      <c r="G116" s="82"/>
      <c r="H116" s="52" t="s">
        <v>391</v>
      </c>
      <c r="I116" s="53">
        <v>34827</v>
      </c>
      <c r="J116" s="53">
        <v>45719</v>
      </c>
      <c r="K116" s="53">
        <v>42865</v>
      </c>
      <c r="L116" s="53">
        <v>50208</v>
      </c>
      <c r="M116" s="82"/>
      <c r="N116" s="82"/>
      <c r="O116" s="82"/>
      <c r="P116" s="82"/>
      <c r="Q116" t="s">
        <v>217</v>
      </c>
      <c r="R116" t="s">
        <v>211</v>
      </c>
      <c r="S116" t="s">
        <v>208</v>
      </c>
      <c r="T116" t="s">
        <v>213</v>
      </c>
      <c r="U116" t="s">
        <v>213</v>
      </c>
      <c r="V116" t="s">
        <v>213</v>
      </c>
      <c r="W116" t="s">
        <v>203</v>
      </c>
    </row>
    <row r="117" spans="1:23" x14ac:dyDescent="0.25">
      <c r="A117" t="s">
        <v>395</v>
      </c>
      <c r="B117" t="s">
        <v>50</v>
      </c>
      <c r="C117" t="s">
        <v>51</v>
      </c>
      <c r="D117" t="s">
        <v>52</v>
      </c>
      <c r="E117" s="82">
        <v>3879</v>
      </c>
      <c r="F117" s="82">
        <v>3680</v>
      </c>
      <c r="G117" s="82">
        <v>-199</v>
      </c>
      <c r="H117" s="52">
        <v>-5.1302E-2</v>
      </c>
      <c r="I117" s="53">
        <v>28600</v>
      </c>
      <c r="J117" s="53">
        <v>30645</v>
      </c>
      <c r="K117" s="53">
        <v>29012</v>
      </c>
      <c r="L117" s="53">
        <v>31062</v>
      </c>
      <c r="M117" s="82">
        <v>370</v>
      </c>
      <c r="N117" s="82">
        <v>353</v>
      </c>
      <c r="O117" s="82">
        <v>-20</v>
      </c>
      <c r="P117" s="82">
        <v>703</v>
      </c>
      <c r="Q117" t="s">
        <v>246</v>
      </c>
      <c r="R117" t="s">
        <v>208</v>
      </c>
      <c r="S117" t="s">
        <v>222</v>
      </c>
      <c r="T117" t="s">
        <v>223</v>
      </c>
      <c r="U117" t="s">
        <v>223</v>
      </c>
      <c r="V117" t="s">
        <v>223</v>
      </c>
      <c r="W117" t="s">
        <v>203</v>
      </c>
    </row>
    <row r="118" spans="1:23" x14ac:dyDescent="0.25">
      <c r="A118" t="s">
        <v>385</v>
      </c>
      <c r="B118" t="s">
        <v>50</v>
      </c>
      <c r="C118" t="s">
        <v>53</v>
      </c>
      <c r="D118" t="s">
        <v>54</v>
      </c>
      <c r="E118" s="82">
        <v>3249</v>
      </c>
      <c r="F118" s="82">
        <v>3346</v>
      </c>
      <c r="G118" s="82">
        <v>97</v>
      </c>
      <c r="H118" s="52">
        <v>2.9855E-2</v>
      </c>
      <c r="I118" s="53">
        <v>29250</v>
      </c>
      <c r="J118" s="53">
        <v>35988</v>
      </c>
      <c r="K118" s="53">
        <v>33293</v>
      </c>
      <c r="L118" s="53">
        <v>36904</v>
      </c>
      <c r="M118" s="82">
        <v>220</v>
      </c>
      <c r="N118" s="82">
        <v>249</v>
      </c>
      <c r="O118" s="82">
        <v>10</v>
      </c>
      <c r="P118" s="82">
        <v>479</v>
      </c>
      <c r="Q118" t="s">
        <v>246</v>
      </c>
      <c r="R118" t="s">
        <v>208</v>
      </c>
      <c r="S118" t="s">
        <v>222</v>
      </c>
      <c r="T118" t="s">
        <v>223</v>
      </c>
      <c r="U118" t="s">
        <v>213</v>
      </c>
      <c r="V118" t="s">
        <v>213</v>
      </c>
      <c r="W118" t="s">
        <v>203</v>
      </c>
    </row>
    <row r="119" spans="1:23" x14ac:dyDescent="0.25">
      <c r="A119" t="s">
        <v>385</v>
      </c>
      <c r="B119" t="s">
        <v>81</v>
      </c>
      <c r="C119" t="s">
        <v>269</v>
      </c>
      <c r="D119" t="s">
        <v>270</v>
      </c>
      <c r="E119" s="82"/>
      <c r="F119" s="82"/>
      <c r="G119" s="82"/>
      <c r="H119" s="52"/>
      <c r="I119" s="53">
        <v>42610</v>
      </c>
      <c r="J119" s="53">
        <v>71450</v>
      </c>
      <c r="K119" s="53">
        <v>59950</v>
      </c>
      <c r="L119" s="53">
        <v>86105</v>
      </c>
      <c r="M119" s="82"/>
      <c r="N119" s="82"/>
      <c r="O119" s="82"/>
      <c r="P119" s="82"/>
      <c r="Q119" t="s">
        <v>217</v>
      </c>
      <c r="R119" t="s">
        <v>208</v>
      </c>
      <c r="S119" t="s">
        <v>218</v>
      </c>
      <c r="T119" t="s">
        <v>209</v>
      </c>
      <c r="U119" t="s">
        <v>209</v>
      </c>
      <c r="V119" t="s">
        <v>213</v>
      </c>
      <c r="W119" t="s">
        <v>203</v>
      </c>
    </row>
    <row r="120" spans="1:23" x14ac:dyDescent="0.25">
      <c r="B120" t="s">
        <v>391</v>
      </c>
      <c r="E120" s="82"/>
      <c r="F120" s="82"/>
      <c r="G120" s="82"/>
      <c r="H120" s="52"/>
      <c r="I120" s="53"/>
      <c r="J120" s="53"/>
      <c r="K120" s="53"/>
      <c r="L120" s="53"/>
      <c r="M120" s="82"/>
      <c r="N120" s="82"/>
      <c r="O120" s="82"/>
      <c r="P120" s="82"/>
    </row>
    <row r="121" spans="1:23" x14ac:dyDescent="0.25">
      <c r="A121" s="28" t="s">
        <v>391</v>
      </c>
      <c r="B121" t="s">
        <v>203</v>
      </c>
      <c r="C121" s="28" t="s">
        <v>38</v>
      </c>
      <c r="D121" s="28" t="s">
        <v>39</v>
      </c>
      <c r="E121" s="81">
        <v>3680</v>
      </c>
      <c r="F121" s="81">
        <v>3503</v>
      </c>
      <c r="G121" s="81">
        <v>-177</v>
      </c>
      <c r="H121" s="60">
        <v>-4.8098000000000002E-2</v>
      </c>
      <c r="I121" s="61">
        <v>34820</v>
      </c>
      <c r="J121" s="61">
        <v>43861</v>
      </c>
      <c r="K121" s="61">
        <v>39442</v>
      </c>
      <c r="L121" s="61">
        <v>48402</v>
      </c>
      <c r="M121" s="81">
        <v>182</v>
      </c>
      <c r="N121" s="81">
        <v>187</v>
      </c>
      <c r="O121" s="81">
        <v>-18</v>
      </c>
      <c r="P121" s="81">
        <v>351</v>
      </c>
      <c r="Q121" s="28" t="s">
        <v>203</v>
      </c>
      <c r="R121" s="28" t="s">
        <v>203</v>
      </c>
      <c r="S121" s="28" t="s">
        <v>203</v>
      </c>
      <c r="T121" s="28" t="s">
        <v>203</v>
      </c>
      <c r="U121" s="28" t="s">
        <v>203</v>
      </c>
      <c r="V121" s="28" t="s">
        <v>203</v>
      </c>
      <c r="W121" s="28" t="s">
        <v>203</v>
      </c>
    </row>
    <row r="122" spans="1:23" x14ac:dyDescent="0.25">
      <c r="A122" t="s">
        <v>385</v>
      </c>
      <c r="B122" t="s">
        <v>81</v>
      </c>
      <c r="C122" t="s">
        <v>88</v>
      </c>
      <c r="D122" t="s">
        <v>89</v>
      </c>
      <c r="E122" s="82">
        <v>1498</v>
      </c>
      <c r="F122" s="82">
        <v>1475</v>
      </c>
      <c r="G122" s="82">
        <v>-23</v>
      </c>
      <c r="H122" s="52">
        <v>-1.5354000000000001E-2</v>
      </c>
      <c r="I122" s="53">
        <v>44489</v>
      </c>
      <c r="J122" s="53">
        <v>61241</v>
      </c>
      <c r="K122" s="53">
        <v>54958</v>
      </c>
      <c r="L122" s="53">
        <v>73404</v>
      </c>
      <c r="M122" s="82">
        <v>60</v>
      </c>
      <c r="N122" s="82">
        <v>78</v>
      </c>
      <c r="O122" s="82">
        <v>-2</v>
      </c>
      <c r="P122" s="82">
        <v>136</v>
      </c>
      <c r="Q122" t="s">
        <v>217</v>
      </c>
      <c r="R122" t="s">
        <v>211</v>
      </c>
      <c r="S122" t="s">
        <v>208</v>
      </c>
      <c r="T122" t="s">
        <v>213</v>
      </c>
      <c r="U122" t="s">
        <v>213</v>
      </c>
      <c r="V122" t="s">
        <v>213</v>
      </c>
      <c r="W122" t="s">
        <v>203</v>
      </c>
    </row>
    <row r="123" spans="1:23" x14ac:dyDescent="0.25">
      <c r="A123" t="s">
        <v>393</v>
      </c>
      <c r="B123" t="s">
        <v>81</v>
      </c>
      <c r="C123" t="s">
        <v>106</v>
      </c>
      <c r="D123" t="s">
        <v>107</v>
      </c>
      <c r="E123" s="82">
        <v>490</v>
      </c>
      <c r="F123" s="82">
        <v>464</v>
      </c>
      <c r="G123" s="82">
        <v>-26</v>
      </c>
      <c r="H123" s="52">
        <v>-5.3060999999999997E-2</v>
      </c>
      <c r="I123" s="53">
        <v>37440</v>
      </c>
      <c r="J123" s="53">
        <v>43129</v>
      </c>
      <c r="K123" s="53">
        <v>40700</v>
      </c>
      <c r="L123" s="53">
        <v>47308</v>
      </c>
      <c r="M123" s="82">
        <v>22</v>
      </c>
      <c r="N123" s="82">
        <v>26</v>
      </c>
      <c r="O123" s="82">
        <v>-3</v>
      </c>
      <c r="P123" s="82">
        <v>45</v>
      </c>
      <c r="Q123" t="s">
        <v>217</v>
      </c>
      <c r="R123" t="s">
        <v>208</v>
      </c>
      <c r="S123" t="s">
        <v>218</v>
      </c>
      <c r="T123" t="s">
        <v>213</v>
      </c>
      <c r="U123" t="s">
        <v>213</v>
      </c>
      <c r="V123" t="s">
        <v>213</v>
      </c>
      <c r="W123" t="s">
        <v>203</v>
      </c>
    </row>
    <row r="124" spans="1:23" x14ac:dyDescent="0.25">
      <c r="A124" t="s">
        <v>394</v>
      </c>
      <c r="B124" t="s">
        <v>81</v>
      </c>
      <c r="C124" t="s">
        <v>90</v>
      </c>
      <c r="D124" t="s">
        <v>91</v>
      </c>
      <c r="E124" s="82">
        <v>1331</v>
      </c>
      <c r="F124" s="82">
        <v>1233</v>
      </c>
      <c r="G124" s="82">
        <v>-98</v>
      </c>
      <c r="H124" s="52">
        <v>-7.3629E-2</v>
      </c>
      <c r="I124" s="53">
        <v>36163</v>
      </c>
      <c r="J124" s="53">
        <v>45378</v>
      </c>
      <c r="K124" s="53">
        <v>42889</v>
      </c>
      <c r="L124" s="53">
        <v>49735</v>
      </c>
      <c r="M124" s="82">
        <v>82</v>
      </c>
      <c r="N124" s="82">
        <v>64</v>
      </c>
      <c r="O124" s="82">
        <v>-10</v>
      </c>
      <c r="P124" s="82">
        <v>136</v>
      </c>
      <c r="Q124" t="s">
        <v>229</v>
      </c>
      <c r="R124" t="s">
        <v>208</v>
      </c>
      <c r="S124" t="s">
        <v>218</v>
      </c>
      <c r="T124" t="s">
        <v>213</v>
      </c>
      <c r="U124" t="s">
        <v>213</v>
      </c>
      <c r="V124" t="s">
        <v>213</v>
      </c>
      <c r="W124" t="s">
        <v>203</v>
      </c>
    </row>
    <row r="125" spans="1:23" x14ac:dyDescent="0.25">
      <c r="A125" t="s">
        <v>394</v>
      </c>
      <c r="B125" t="s">
        <v>50</v>
      </c>
      <c r="C125" t="s">
        <v>271</v>
      </c>
      <c r="D125" t="s">
        <v>272</v>
      </c>
      <c r="E125" s="82"/>
      <c r="F125" s="82"/>
      <c r="G125" s="82"/>
      <c r="H125" s="52"/>
      <c r="I125" s="53">
        <v>33734</v>
      </c>
      <c r="J125" s="53">
        <v>41142</v>
      </c>
      <c r="K125" s="53">
        <v>37928</v>
      </c>
      <c r="L125" s="53">
        <v>44973</v>
      </c>
      <c r="M125" s="82"/>
      <c r="N125" s="82"/>
      <c r="O125" s="82"/>
      <c r="P125" s="82"/>
      <c r="Q125" t="s">
        <v>217</v>
      </c>
      <c r="R125" t="s">
        <v>208</v>
      </c>
      <c r="S125" t="s">
        <v>222</v>
      </c>
      <c r="T125" t="s">
        <v>213</v>
      </c>
      <c r="U125" t="s">
        <v>213</v>
      </c>
      <c r="V125" t="s">
        <v>213</v>
      </c>
      <c r="W125" t="s">
        <v>203</v>
      </c>
    </row>
    <row r="126" spans="1:23" x14ac:dyDescent="0.25">
      <c r="A126" t="s">
        <v>394</v>
      </c>
      <c r="B126" t="s">
        <v>50</v>
      </c>
      <c r="C126" t="s">
        <v>273</v>
      </c>
      <c r="D126" t="s">
        <v>274</v>
      </c>
      <c r="E126" s="82"/>
      <c r="F126" s="82"/>
      <c r="G126" s="82"/>
      <c r="H126" s="52"/>
      <c r="I126" s="53">
        <v>30861</v>
      </c>
      <c r="J126" s="53">
        <v>35636</v>
      </c>
      <c r="K126" s="53">
        <v>35213</v>
      </c>
      <c r="L126" s="53">
        <v>39378</v>
      </c>
      <c r="M126" s="82"/>
      <c r="N126" s="82"/>
      <c r="O126" s="82"/>
      <c r="P126" s="82"/>
      <c r="Q126" t="s">
        <v>217</v>
      </c>
      <c r="R126" t="s">
        <v>208</v>
      </c>
      <c r="S126" t="s">
        <v>222</v>
      </c>
      <c r="T126" t="s">
        <v>223</v>
      </c>
      <c r="U126" t="s">
        <v>213</v>
      </c>
      <c r="V126" t="s">
        <v>213</v>
      </c>
      <c r="W126" t="s">
        <v>203</v>
      </c>
    </row>
    <row r="127" spans="1:23" x14ac:dyDescent="0.25">
      <c r="A127" t="s">
        <v>394</v>
      </c>
      <c r="B127" t="s">
        <v>50</v>
      </c>
      <c r="C127" t="s">
        <v>275</v>
      </c>
      <c r="D127" t="s">
        <v>276</v>
      </c>
      <c r="E127" s="82"/>
      <c r="F127" s="82"/>
      <c r="G127" s="82"/>
      <c r="H127" s="52"/>
      <c r="I127" s="53">
        <v>37257</v>
      </c>
      <c r="J127" s="53">
        <v>41927</v>
      </c>
      <c r="K127" s="53">
        <v>37257</v>
      </c>
      <c r="L127" s="53">
        <v>46042</v>
      </c>
      <c r="M127" s="82"/>
      <c r="N127" s="82"/>
      <c r="O127" s="82"/>
      <c r="P127" s="82"/>
      <c r="Q127" t="s">
        <v>217</v>
      </c>
      <c r="R127" t="s">
        <v>208</v>
      </c>
      <c r="S127" t="s">
        <v>222</v>
      </c>
      <c r="T127" t="s">
        <v>223</v>
      </c>
      <c r="U127" t="s">
        <v>213</v>
      </c>
      <c r="V127" t="s">
        <v>213</v>
      </c>
      <c r="W127" t="s">
        <v>203</v>
      </c>
    </row>
    <row r="128" spans="1:23" x14ac:dyDescent="0.25">
      <c r="A128" t="s">
        <v>395</v>
      </c>
      <c r="B128" t="s">
        <v>50</v>
      </c>
      <c r="C128" t="s">
        <v>75</v>
      </c>
      <c r="D128" t="s">
        <v>76</v>
      </c>
      <c r="E128" s="82">
        <v>31</v>
      </c>
      <c r="F128" s="82">
        <v>32</v>
      </c>
      <c r="G128" s="82">
        <v>1</v>
      </c>
      <c r="H128" s="52">
        <v>3.2258000000000002E-2</v>
      </c>
      <c r="I128" s="53">
        <v>33732</v>
      </c>
      <c r="J128" s="53">
        <v>40290</v>
      </c>
      <c r="K128" s="53">
        <v>38397</v>
      </c>
      <c r="L128" s="53">
        <v>45661</v>
      </c>
      <c r="M128" s="82">
        <v>2</v>
      </c>
      <c r="N128" s="82">
        <v>2</v>
      </c>
      <c r="O128" s="82">
        <v>0</v>
      </c>
      <c r="P128" s="82">
        <v>4</v>
      </c>
      <c r="Q128" t="s">
        <v>217</v>
      </c>
      <c r="R128" t="s">
        <v>208</v>
      </c>
      <c r="S128" t="s">
        <v>222</v>
      </c>
      <c r="T128" t="s">
        <v>223</v>
      </c>
      <c r="U128" t="s">
        <v>213</v>
      </c>
      <c r="V128" t="s">
        <v>213</v>
      </c>
      <c r="W128" t="s">
        <v>203</v>
      </c>
    </row>
    <row r="129" spans="1:23" x14ac:dyDescent="0.25">
      <c r="A129" t="s">
        <v>394</v>
      </c>
      <c r="B129" t="s">
        <v>50</v>
      </c>
      <c r="C129" t="s">
        <v>277</v>
      </c>
      <c r="D129" t="s">
        <v>278</v>
      </c>
      <c r="E129" s="82"/>
      <c r="F129" s="82"/>
      <c r="G129" s="82"/>
      <c r="H129" s="52" t="s">
        <v>391</v>
      </c>
      <c r="I129" s="53">
        <v>32555</v>
      </c>
      <c r="J129" s="53">
        <v>42295</v>
      </c>
      <c r="K129" s="53">
        <v>38370</v>
      </c>
      <c r="L129" s="53">
        <v>47399</v>
      </c>
      <c r="M129" s="82"/>
      <c r="N129" s="82"/>
      <c r="O129" s="82"/>
      <c r="P129" s="82"/>
      <c r="Q129" t="s">
        <v>217</v>
      </c>
      <c r="R129" t="s">
        <v>208</v>
      </c>
      <c r="S129" t="s">
        <v>222</v>
      </c>
      <c r="T129" t="s">
        <v>223</v>
      </c>
      <c r="U129" t="s">
        <v>213</v>
      </c>
      <c r="V129" t="s">
        <v>213</v>
      </c>
      <c r="W129" t="s">
        <v>203</v>
      </c>
    </row>
    <row r="130" spans="1:23" x14ac:dyDescent="0.25">
      <c r="B130" t="s">
        <v>391</v>
      </c>
      <c r="E130" s="82"/>
      <c r="F130" s="82"/>
      <c r="G130" s="82"/>
      <c r="H130" s="52"/>
      <c r="I130" s="53"/>
      <c r="J130" s="53"/>
      <c r="K130" s="53"/>
      <c r="L130" s="53"/>
      <c r="M130" s="82"/>
      <c r="N130" s="82"/>
      <c r="O130" s="82"/>
      <c r="P130" s="82"/>
    </row>
    <row r="131" spans="1:23" x14ac:dyDescent="0.25">
      <c r="A131" s="28" t="s">
        <v>391</v>
      </c>
      <c r="B131" t="s">
        <v>203</v>
      </c>
      <c r="C131" s="28" t="s">
        <v>40</v>
      </c>
      <c r="D131" s="28" t="s">
        <v>41</v>
      </c>
      <c r="E131" s="81">
        <v>1108</v>
      </c>
      <c r="F131" s="81">
        <v>1124</v>
      </c>
      <c r="G131" s="81">
        <v>16</v>
      </c>
      <c r="H131" s="60">
        <v>1.444E-2</v>
      </c>
      <c r="I131" s="61">
        <v>33993</v>
      </c>
      <c r="J131" s="61">
        <v>41471</v>
      </c>
      <c r="K131" s="61">
        <v>37561</v>
      </c>
      <c r="L131" s="61">
        <v>45250</v>
      </c>
      <c r="M131" s="81">
        <v>74</v>
      </c>
      <c r="N131" s="81">
        <v>89</v>
      </c>
      <c r="O131" s="81">
        <v>2</v>
      </c>
      <c r="P131" s="81">
        <v>165</v>
      </c>
      <c r="Q131" s="28" t="s">
        <v>203</v>
      </c>
      <c r="R131" s="28" t="s">
        <v>203</v>
      </c>
      <c r="S131" s="28" t="s">
        <v>203</v>
      </c>
      <c r="T131" s="28" t="s">
        <v>203</v>
      </c>
      <c r="U131" s="28" t="s">
        <v>203</v>
      </c>
      <c r="V131" s="28" t="s">
        <v>203</v>
      </c>
      <c r="W131" s="28" t="s">
        <v>203</v>
      </c>
    </row>
    <row r="132" spans="1:23" x14ac:dyDescent="0.25">
      <c r="A132" t="s">
        <v>385</v>
      </c>
      <c r="B132" t="s">
        <v>81</v>
      </c>
      <c r="C132" t="s">
        <v>124</v>
      </c>
      <c r="D132" t="s">
        <v>125</v>
      </c>
      <c r="E132" s="82">
        <v>63</v>
      </c>
      <c r="F132" s="82">
        <v>74</v>
      </c>
      <c r="G132" s="82">
        <v>11</v>
      </c>
      <c r="H132" s="52">
        <v>0.17460300000000001</v>
      </c>
      <c r="I132" s="53">
        <v>39436</v>
      </c>
      <c r="J132" s="53">
        <v>48847</v>
      </c>
      <c r="K132" s="53">
        <v>45648</v>
      </c>
      <c r="L132" s="53">
        <v>59689</v>
      </c>
      <c r="M132" s="82">
        <v>5</v>
      </c>
      <c r="N132" s="82">
        <v>6</v>
      </c>
      <c r="O132" s="82">
        <v>1</v>
      </c>
      <c r="P132" s="82">
        <v>12</v>
      </c>
      <c r="Q132" t="s">
        <v>246</v>
      </c>
      <c r="R132" t="s">
        <v>208</v>
      </c>
      <c r="S132" t="s">
        <v>218</v>
      </c>
      <c r="T132" t="s">
        <v>213</v>
      </c>
      <c r="U132" t="s">
        <v>213</v>
      </c>
      <c r="V132" t="s">
        <v>213</v>
      </c>
      <c r="W132" t="s">
        <v>203</v>
      </c>
    </row>
    <row r="133" spans="1:23" x14ac:dyDescent="0.25">
      <c r="B133" t="s">
        <v>391</v>
      </c>
      <c r="E133" s="82"/>
      <c r="F133" s="82"/>
      <c r="G133" s="82"/>
      <c r="H133" s="52"/>
      <c r="I133" s="53"/>
      <c r="J133" s="53"/>
      <c r="K133" s="53"/>
      <c r="L133" s="53"/>
      <c r="M133" s="82"/>
      <c r="N133" s="82"/>
      <c r="O133" s="82"/>
      <c r="P133" s="82"/>
    </row>
    <row r="134" spans="1:23" x14ac:dyDescent="0.25">
      <c r="A134" s="28" t="s">
        <v>391</v>
      </c>
      <c r="B134" t="s">
        <v>203</v>
      </c>
      <c r="C134" s="28" t="s">
        <v>42</v>
      </c>
      <c r="D134" s="28" t="s">
        <v>43</v>
      </c>
      <c r="E134" s="81">
        <v>113</v>
      </c>
      <c r="F134" s="81">
        <v>120</v>
      </c>
      <c r="G134" s="81">
        <v>7</v>
      </c>
      <c r="H134" s="60">
        <v>6.1947000000000002E-2</v>
      </c>
      <c r="I134" s="61">
        <v>44269</v>
      </c>
      <c r="J134" s="61">
        <v>58536</v>
      </c>
      <c r="K134" s="61">
        <v>51141</v>
      </c>
      <c r="L134" s="61">
        <v>68246</v>
      </c>
      <c r="M134" s="81">
        <v>4</v>
      </c>
      <c r="N134" s="81">
        <v>5</v>
      </c>
      <c r="O134" s="81">
        <v>1</v>
      </c>
      <c r="P134" s="81">
        <v>10</v>
      </c>
      <c r="Q134" s="28" t="s">
        <v>203</v>
      </c>
      <c r="R134" s="28" t="s">
        <v>203</v>
      </c>
      <c r="S134" s="28" t="s">
        <v>203</v>
      </c>
      <c r="T134" s="28" t="s">
        <v>203</v>
      </c>
      <c r="U134" s="28" t="s">
        <v>203</v>
      </c>
      <c r="V134" s="28" t="s">
        <v>203</v>
      </c>
      <c r="W134" s="28" t="s">
        <v>203</v>
      </c>
    </row>
    <row r="135" spans="1:23" x14ac:dyDescent="0.25">
      <c r="A135" t="s">
        <v>388</v>
      </c>
      <c r="B135" t="s">
        <v>81</v>
      </c>
      <c r="C135" t="s">
        <v>279</v>
      </c>
      <c r="D135" t="s">
        <v>280</v>
      </c>
      <c r="E135" s="82"/>
      <c r="F135" s="82"/>
      <c r="G135" s="82"/>
      <c r="H135" s="52" t="s">
        <v>391</v>
      </c>
      <c r="I135" s="53">
        <v>58022</v>
      </c>
      <c r="J135" s="53">
        <v>76771</v>
      </c>
      <c r="K135" s="53">
        <v>74738</v>
      </c>
      <c r="L135" s="53">
        <v>93241</v>
      </c>
      <c r="M135" s="82"/>
      <c r="N135" s="82"/>
      <c r="O135" s="82"/>
      <c r="P135" s="82"/>
      <c r="Q135" t="s">
        <v>217</v>
      </c>
      <c r="R135" t="s">
        <v>207</v>
      </c>
      <c r="S135" t="s">
        <v>208</v>
      </c>
      <c r="T135" t="s">
        <v>213</v>
      </c>
      <c r="U135" t="s">
        <v>209</v>
      </c>
      <c r="V135" t="s">
        <v>213</v>
      </c>
      <c r="W135" t="s">
        <v>203</v>
      </c>
    </row>
    <row r="136" spans="1:23" x14ac:dyDescent="0.25">
      <c r="A136" t="s">
        <v>394</v>
      </c>
      <c r="B136" t="s">
        <v>81</v>
      </c>
      <c r="C136" t="s">
        <v>281</v>
      </c>
      <c r="D136" t="s">
        <v>282</v>
      </c>
      <c r="E136" s="82"/>
      <c r="F136" s="82"/>
      <c r="G136" s="82"/>
      <c r="H136" s="52" t="s">
        <v>391</v>
      </c>
      <c r="I136" s="53">
        <v>44301</v>
      </c>
      <c r="J136" s="53">
        <v>56551</v>
      </c>
      <c r="K136" s="53">
        <v>49619</v>
      </c>
      <c r="L136" s="53">
        <v>64676</v>
      </c>
      <c r="M136" s="82"/>
      <c r="N136" s="82"/>
      <c r="O136" s="82"/>
      <c r="P136" s="82"/>
      <c r="Q136" t="s">
        <v>217</v>
      </c>
      <c r="R136" t="s">
        <v>208</v>
      </c>
      <c r="S136" t="s">
        <v>283</v>
      </c>
      <c r="T136" t="s">
        <v>213</v>
      </c>
      <c r="U136" t="s">
        <v>213</v>
      </c>
      <c r="V136" t="s">
        <v>213</v>
      </c>
      <c r="W136" t="s">
        <v>203</v>
      </c>
    </row>
    <row r="137" spans="1:23" x14ac:dyDescent="0.25">
      <c r="A137" t="s">
        <v>385</v>
      </c>
      <c r="B137" t="s">
        <v>50</v>
      </c>
      <c r="C137" t="s">
        <v>77</v>
      </c>
      <c r="D137" t="s">
        <v>78</v>
      </c>
      <c r="E137" s="82">
        <v>40</v>
      </c>
      <c r="F137" s="82">
        <v>42</v>
      </c>
      <c r="G137" s="82">
        <v>2</v>
      </c>
      <c r="H137" s="52">
        <v>0.05</v>
      </c>
      <c r="I137" s="53">
        <v>41182</v>
      </c>
      <c r="J137" s="53">
        <v>55117</v>
      </c>
      <c r="K137" s="53">
        <v>49485</v>
      </c>
      <c r="L137" s="53">
        <v>62871</v>
      </c>
      <c r="M137" s="82">
        <v>1</v>
      </c>
      <c r="N137" s="82">
        <v>2</v>
      </c>
      <c r="O137" s="82">
        <v>0</v>
      </c>
      <c r="P137" s="82">
        <v>3</v>
      </c>
      <c r="Q137" t="s">
        <v>246</v>
      </c>
      <c r="R137" t="s">
        <v>208</v>
      </c>
      <c r="S137" t="s">
        <v>222</v>
      </c>
      <c r="T137" t="s">
        <v>223</v>
      </c>
      <c r="U137" t="s">
        <v>213</v>
      </c>
      <c r="V137" t="s">
        <v>213</v>
      </c>
      <c r="W137" t="s">
        <v>203</v>
      </c>
    </row>
    <row r="138" spans="1:23" x14ac:dyDescent="0.25">
      <c r="A138" t="s">
        <v>385</v>
      </c>
      <c r="B138" t="s">
        <v>81</v>
      </c>
      <c r="C138" t="s">
        <v>284</v>
      </c>
      <c r="D138" t="s">
        <v>285</v>
      </c>
      <c r="E138" s="82"/>
      <c r="F138" s="82"/>
      <c r="G138" s="82"/>
      <c r="H138" s="52"/>
      <c r="I138" s="53">
        <v>46402</v>
      </c>
      <c r="J138" s="53">
        <v>62561</v>
      </c>
      <c r="K138" s="53">
        <v>56564</v>
      </c>
      <c r="L138" s="53">
        <v>76402</v>
      </c>
      <c r="M138" s="82"/>
      <c r="N138" s="82"/>
      <c r="O138" s="82"/>
      <c r="P138" s="82"/>
      <c r="Q138" t="s">
        <v>217</v>
      </c>
      <c r="R138" t="s">
        <v>208</v>
      </c>
      <c r="S138" t="s">
        <v>218</v>
      </c>
      <c r="T138" t="s">
        <v>223</v>
      </c>
      <c r="U138" t="s">
        <v>213</v>
      </c>
      <c r="V138" t="s">
        <v>213</v>
      </c>
      <c r="W138" t="s">
        <v>203</v>
      </c>
    </row>
    <row r="139" spans="1:23" x14ac:dyDescent="0.25">
      <c r="A139" t="s">
        <v>394</v>
      </c>
      <c r="B139" t="s">
        <v>81</v>
      </c>
      <c r="C139" t="s">
        <v>286</v>
      </c>
      <c r="D139" t="s">
        <v>287</v>
      </c>
      <c r="E139" s="82"/>
      <c r="F139" s="82"/>
      <c r="G139" s="82"/>
      <c r="H139" s="52"/>
      <c r="I139" s="53">
        <v>48269</v>
      </c>
      <c r="J139" s="53">
        <v>63419</v>
      </c>
      <c r="K139" s="53">
        <v>57939</v>
      </c>
      <c r="L139" s="53">
        <v>75648</v>
      </c>
      <c r="M139" s="82"/>
      <c r="N139" s="82"/>
      <c r="O139" s="82"/>
      <c r="P139" s="82"/>
      <c r="Q139" t="s">
        <v>217</v>
      </c>
      <c r="R139" t="s">
        <v>208</v>
      </c>
      <c r="S139" t="s">
        <v>283</v>
      </c>
      <c r="T139" t="s">
        <v>213</v>
      </c>
      <c r="U139" t="s">
        <v>209</v>
      </c>
      <c r="V139" t="s">
        <v>209</v>
      </c>
      <c r="W139" t="s">
        <v>203</v>
      </c>
    </row>
    <row r="140" spans="1:23" x14ac:dyDescent="0.25">
      <c r="A140" t="s">
        <v>393</v>
      </c>
      <c r="B140" t="s">
        <v>81</v>
      </c>
      <c r="C140" t="s">
        <v>288</v>
      </c>
      <c r="D140" t="s">
        <v>289</v>
      </c>
      <c r="E140" s="82"/>
      <c r="F140" s="82"/>
      <c r="G140" s="82"/>
      <c r="H140" s="52"/>
      <c r="I140" s="53">
        <v>38697</v>
      </c>
      <c r="J140" s="53">
        <v>49059</v>
      </c>
      <c r="K140" s="53">
        <v>47170</v>
      </c>
      <c r="L140" s="53">
        <v>58883</v>
      </c>
      <c r="M140" s="82"/>
      <c r="N140" s="82"/>
      <c r="O140" s="82"/>
      <c r="P140" s="82"/>
      <c r="Q140" t="s">
        <v>246</v>
      </c>
      <c r="R140" t="s">
        <v>208</v>
      </c>
      <c r="S140" t="s">
        <v>218</v>
      </c>
      <c r="T140" t="s">
        <v>223</v>
      </c>
      <c r="U140" t="s">
        <v>213</v>
      </c>
      <c r="V140" t="s">
        <v>213</v>
      </c>
      <c r="W140" t="s">
        <v>203</v>
      </c>
    </row>
    <row r="141" spans="1:23" x14ac:dyDescent="0.25">
      <c r="A141" t="s">
        <v>393</v>
      </c>
      <c r="B141" t="s">
        <v>81</v>
      </c>
      <c r="C141" t="s">
        <v>290</v>
      </c>
      <c r="D141" t="s">
        <v>291</v>
      </c>
      <c r="E141" s="82"/>
      <c r="F141" s="82"/>
      <c r="G141" s="82"/>
      <c r="H141" s="52"/>
      <c r="I141" s="53">
        <v>40955</v>
      </c>
      <c r="J141" s="53">
        <v>45373</v>
      </c>
      <c r="K141" s="53">
        <v>44221</v>
      </c>
      <c r="L141" s="53">
        <v>47757</v>
      </c>
      <c r="M141" s="82"/>
      <c r="N141" s="82"/>
      <c r="O141" s="82"/>
      <c r="P141" s="82"/>
      <c r="Q141" t="s">
        <v>217</v>
      </c>
      <c r="R141" t="s">
        <v>208</v>
      </c>
      <c r="S141" t="s">
        <v>218</v>
      </c>
      <c r="T141" t="s">
        <v>223</v>
      </c>
      <c r="U141" t="s">
        <v>213</v>
      </c>
      <c r="V141" t="s">
        <v>223</v>
      </c>
      <c r="W141" t="s">
        <v>203</v>
      </c>
    </row>
    <row r="142" spans="1:23" x14ac:dyDescent="0.25">
      <c r="B142" t="s">
        <v>391</v>
      </c>
      <c r="E142" s="82"/>
      <c r="F142" s="82"/>
      <c r="G142" s="82"/>
      <c r="H142" s="52"/>
      <c r="I142" s="53"/>
      <c r="J142" s="53"/>
      <c r="K142" s="53"/>
      <c r="L142" s="53"/>
      <c r="M142" s="82"/>
      <c r="N142" s="82"/>
      <c r="O142" s="82"/>
      <c r="P142" s="82"/>
    </row>
    <row r="143" spans="1:23" x14ac:dyDescent="0.25">
      <c r="A143" s="28" t="s">
        <v>391</v>
      </c>
      <c r="B143" t="s">
        <v>203</v>
      </c>
      <c r="C143" s="28" t="s">
        <v>44</v>
      </c>
      <c r="D143" s="28" t="s">
        <v>45</v>
      </c>
      <c r="E143" s="81">
        <v>122</v>
      </c>
      <c r="F143" s="81">
        <v>136</v>
      </c>
      <c r="G143" s="81">
        <v>14</v>
      </c>
      <c r="H143" s="60">
        <v>0.11475400000000001</v>
      </c>
      <c r="I143" s="61">
        <v>40675</v>
      </c>
      <c r="J143" s="61">
        <v>56464</v>
      </c>
      <c r="K143" s="61">
        <v>49338</v>
      </c>
      <c r="L143" s="61">
        <v>66071</v>
      </c>
      <c r="M143" s="81">
        <v>5</v>
      </c>
      <c r="N143" s="81">
        <v>6</v>
      </c>
      <c r="O143" s="81">
        <v>1</v>
      </c>
      <c r="P143" s="81">
        <v>12</v>
      </c>
      <c r="Q143" s="28" t="s">
        <v>203</v>
      </c>
      <c r="R143" s="28" t="s">
        <v>203</v>
      </c>
      <c r="S143" s="28" t="s">
        <v>203</v>
      </c>
      <c r="T143" s="28" t="s">
        <v>203</v>
      </c>
      <c r="U143" s="28" t="s">
        <v>203</v>
      </c>
      <c r="V143" s="28" t="s">
        <v>203</v>
      </c>
      <c r="W143" s="28" t="s">
        <v>203</v>
      </c>
    </row>
    <row r="144" spans="1:23" x14ac:dyDescent="0.25">
      <c r="A144" t="s">
        <v>388</v>
      </c>
      <c r="B144" t="s">
        <v>81</v>
      </c>
      <c r="C144" t="s">
        <v>292</v>
      </c>
      <c r="D144" t="s">
        <v>293</v>
      </c>
      <c r="E144" s="82"/>
      <c r="F144" s="82"/>
      <c r="G144" s="82"/>
      <c r="H144" s="52"/>
      <c r="I144" s="53">
        <v>56330</v>
      </c>
      <c r="J144" s="53">
        <v>78396</v>
      </c>
      <c r="K144" s="53">
        <v>77211</v>
      </c>
      <c r="L144" s="53">
        <v>101643</v>
      </c>
      <c r="M144" s="82"/>
      <c r="N144" s="82"/>
      <c r="O144" s="82"/>
      <c r="P144" s="82"/>
      <c r="Q144" t="s">
        <v>217</v>
      </c>
      <c r="R144" t="s">
        <v>211</v>
      </c>
      <c r="S144" t="s">
        <v>208</v>
      </c>
      <c r="T144" t="s">
        <v>213</v>
      </c>
      <c r="U144" t="s">
        <v>209</v>
      </c>
      <c r="V144" t="s">
        <v>209</v>
      </c>
      <c r="W144" t="s">
        <v>203</v>
      </c>
    </row>
    <row r="145" spans="1:23" x14ac:dyDescent="0.25">
      <c r="A145" t="s">
        <v>385</v>
      </c>
      <c r="B145" t="s">
        <v>81</v>
      </c>
      <c r="C145" t="s">
        <v>294</v>
      </c>
      <c r="D145" t="s">
        <v>295</v>
      </c>
      <c r="E145" s="82"/>
      <c r="F145" s="82"/>
      <c r="G145" s="82"/>
      <c r="H145" s="52"/>
      <c r="I145" s="53">
        <v>56493</v>
      </c>
      <c r="J145" s="53">
        <v>68410</v>
      </c>
      <c r="K145" s="53">
        <v>71210</v>
      </c>
      <c r="L145" s="53">
        <v>82805</v>
      </c>
      <c r="M145" s="82"/>
      <c r="N145" s="82"/>
      <c r="O145" s="82"/>
      <c r="P145" s="82"/>
      <c r="Q145" t="s">
        <v>217</v>
      </c>
      <c r="R145" t="s">
        <v>208</v>
      </c>
      <c r="S145" t="s">
        <v>228</v>
      </c>
      <c r="T145" t="s">
        <v>223</v>
      </c>
      <c r="U145" t="s">
        <v>223</v>
      </c>
      <c r="V145" t="s">
        <v>223</v>
      </c>
      <c r="W145" t="s">
        <v>203</v>
      </c>
    </row>
    <row r="146" spans="1:23" x14ac:dyDescent="0.25">
      <c r="A146" t="s">
        <v>394</v>
      </c>
      <c r="B146" t="s">
        <v>81</v>
      </c>
      <c r="C146" t="s">
        <v>296</v>
      </c>
      <c r="D146" t="s">
        <v>297</v>
      </c>
      <c r="E146" s="82"/>
      <c r="F146" s="82"/>
      <c r="G146" s="82"/>
      <c r="H146" s="52"/>
      <c r="I146" s="53">
        <v>37695</v>
      </c>
      <c r="J146" s="53">
        <v>47209</v>
      </c>
      <c r="K146" s="53">
        <v>45078</v>
      </c>
      <c r="L146" s="53">
        <v>55856</v>
      </c>
      <c r="M146" s="82"/>
      <c r="N146" s="82"/>
      <c r="O146" s="82"/>
      <c r="P146" s="82"/>
      <c r="Q146" t="s">
        <v>217</v>
      </c>
      <c r="R146" t="s">
        <v>208</v>
      </c>
      <c r="S146" t="s">
        <v>218</v>
      </c>
      <c r="T146" t="s">
        <v>213</v>
      </c>
      <c r="U146" t="s">
        <v>213</v>
      </c>
      <c r="V146" t="s">
        <v>213</v>
      </c>
      <c r="W146" t="s">
        <v>203</v>
      </c>
    </row>
    <row r="147" spans="1:23" x14ac:dyDescent="0.25">
      <c r="B147" t="s">
        <v>391</v>
      </c>
      <c r="E147" s="82"/>
      <c r="F147" s="82"/>
      <c r="G147" s="82"/>
      <c r="H147" s="52"/>
      <c r="I147" s="53"/>
      <c r="J147" s="53"/>
      <c r="K147" s="53"/>
      <c r="L147" s="53"/>
      <c r="M147" s="82"/>
      <c r="N147" s="82"/>
      <c r="O147" s="82"/>
      <c r="P147" s="82"/>
    </row>
    <row r="148" spans="1:23" x14ac:dyDescent="0.25">
      <c r="A148" s="28" t="s">
        <v>391</v>
      </c>
      <c r="B148" t="s">
        <v>203</v>
      </c>
      <c r="C148" s="28" t="s">
        <v>46</v>
      </c>
      <c r="D148" s="28" t="s">
        <v>47</v>
      </c>
      <c r="E148" s="81"/>
      <c r="F148" s="81"/>
      <c r="G148" s="81"/>
      <c r="H148" s="60"/>
      <c r="I148" s="61">
        <v>36837</v>
      </c>
      <c r="J148" s="61">
        <v>46911</v>
      </c>
      <c r="K148" s="61">
        <v>44639</v>
      </c>
      <c r="L148" s="61">
        <v>53336</v>
      </c>
      <c r="M148" s="81"/>
      <c r="N148" s="81"/>
      <c r="O148" s="81"/>
      <c r="P148" s="81"/>
      <c r="Q148" s="28" t="s">
        <v>203</v>
      </c>
      <c r="R148" s="28" t="s">
        <v>203</v>
      </c>
      <c r="S148" s="28" t="s">
        <v>203</v>
      </c>
      <c r="T148" s="28" t="s">
        <v>203</v>
      </c>
      <c r="U148" s="28" t="s">
        <v>203</v>
      </c>
      <c r="V148" s="28" t="s">
        <v>203</v>
      </c>
      <c r="W148" s="28" t="s">
        <v>203</v>
      </c>
    </row>
    <row r="149" spans="1:23" x14ac:dyDescent="0.25">
      <c r="A149" t="s">
        <v>395</v>
      </c>
      <c r="B149" t="s">
        <v>81</v>
      </c>
      <c r="C149" t="s">
        <v>298</v>
      </c>
      <c r="D149" t="s">
        <v>299</v>
      </c>
      <c r="E149" s="82"/>
      <c r="F149" s="82"/>
      <c r="G149" s="82"/>
      <c r="H149" s="52"/>
      <c r="I149" s="53">
        <v>59776</v>
      </c>
      <c r="J149" s="53">
        <v>71722</v>
      </c>
      <c r="K149" s="53">
        <v>68027</v>
      </c>
      <c r="L149" s="53">
        <v>79288</v>
      </c>
      <c r="M149" s="82"/>
      <c r="N149" s="82"/>
      <c r="O149" s="82"/>
      <c r="P149" s="82"/>
      <c r="Q149" t="s">
        <v>217</v>
      </c>
      <c r="R149" t="s">
        <v>211</v>
      </c>
      <c r="S149" t="s">
        <v>208</v>
      </c>
      <c r="T149" t="s">
        <v>213</v>
      </c>
      <c r="U149" t="s">
        <v>213</v>
      </c>
      <c r="V149" t="s">
        <v>213</v>
      </c>
      <c r="W149" t="s">
        <v>203</v>
      </c>
    </row>
    <row r="150" spans="1:23" x14ac:dyDescent="0.25">
      <c r="A150" t="s">
        <v>393</v>
      </c>
      <c r="B150" t="s">
        <v>81</v>
      </c>
      <c r="C150" t="s">
        <v>300</v>
      </c>
      <c r="D150" t="s">
        <v>301</v>
      </c>
      <c r="E150" s="82"/>
      <c r="F150" s="82"/>
      <c r="G150" s="82"/>
      <c r="H150" s="52"/>
      <c r="I150" s="53">
        <v>36820</v>
      </c>
      <c r="J150" s="53">
        <v>41282</v>
      </c>
      <c r="K150" s="53">
        <v>38157</v>
      </c>
      <c r="L150" s="53">
        <v>46382</v>
      </c>
      <c r="M150" s="82"/>
      <c r="N150" s="82"/>
      <c r="O150" s="82"/>
      <c r="P150" s="82"/>
      <c r="Q150" t="s">
        <v>217</v>
      </c>
      <c r="R150" t="s">
        <v>208</v>
      </c>
      <c r="S150" t="s">
        <v>218</v>
      </c>
      <c r="T150" t="s">
        <v>223</v>
      </c>
      <c r="U150" t="s">
        <v>223</v>
      </c>
      <c r="V150" t="s">
        <v>223</v>
      </c>
      <c r="W150" t="s">
        <v>203</v>
      </c>
    </row>
    <row r="151" spans="1:23" x14ac:dyDescent="0.25">
      <c r="A151" t="s">
        <v>385</v>
      </c>
      <c r="B151" t="s">
        <v>81</v>
      </c>
      <c r="C151" t="s">
        <v>302</v>
      </c>
      <c r="D151" t="s">
        <v>303</v>
      </c>
      <c r="E151" s="82"/>
      <c r="F151" s="82"/>
      <c r="G151" s="82"/>
      <c r="H151" s="52"/>
      <c r="I151" s="53">
        <v>44201</v>
      </c>
      <c r="J151" s="53">
        <v>51201</v>
      </c>
      <c r="K151" s="53">
        <v>47342</v>
      </c>
      <c r="L151" s="53">
        <v>58270</v>
      </c>
      <c r="M151" s="82"/>
      <c r="N151" s="82"/>
      <c r="O151" s="82"/>
      <c r="P151" s="82"/>
      <c r="Q151" t="s">
        <v>217</v>
      </c>
      <c r="R151" t="s">
        <v>208</v>
      </c>
      <c r="S151" t="s">
        <v>228</v>
      </c>
      <c r="T151" t="s">
        <v>213</v>
      </c>
      <c r="U151" t="s">
        <v>213</v>
      </c>
      <c r="V151" t="s">
        <v>213</v>
      </c>
      <c r="W151" t="s">
        <v>203</v>
      </c>
    </row>
    <row r="152" spans="1:23" x14ac:dyDescent="0.25">
      <c r="A152" t="s">
        <v>395</v>
      </c>
      <c r="B152" t="s">
        <v>81</v>
      </c>
      <c r="C152" t="s">
        <v>171</v>
      </c>
      <c r="D152" t="s">
        <v>172</v>
      </c>
      <c r="E152" s="82">
        <v>45</v>
      </c>
      <c r="F152" s="82">
        <v>49</v>
      </c>
      <c r="G152" s="82">
        <v>4</v>
      </c>
      <c r="H152" s="52">
        <v>8.8888999999999996E-2</v>
      </c>
      <c r="I152" s="53">
        <v>40614</v>
      </c>
      <c r="J152" s="53">
        <v>47479</v>
      </c>
      <c r="K152" s="53">
        <v>46947</v>
      </c>
      <c r="L152" s="53">
        <v>50185</v>
      </c>
      <c r="M152" s="82">
        <v>1</v>
      </c>
      <c r="N152" s="82">
        <v>3</v>
      </c>
      <c r="O152" s="82">
        <v>0</v>
      </c>
      <c r="P152" s="82">
        <v>4</v>
      </c>
      <c r="Q152" t="s">
        <v>217</v>
      </c>
      <c r="R152" t="s">
        <v>208</v>
      </c>
      <c r="S152" t="s">
        <v>218</v>
      </c>
      <c r="T152" t="s">
        <v>223</v>
      </c>
      <c r="U152" t="s">
        <v>223</v>
      </c>
      <c r="V152" t="s">
        <v>213</v>
      </c>
      <c r="W152" t="s">
        <v>203</v>
      </c>
    </row>
    <row r="153" spans="1:23" x14ac:dyDescent="0.25">
      <c r="A153" t="s">
        <v>393</v>
      </c>
      <c r="B153" t="s">
        <v>81</v>
      </c>
      <c r="C153" t="s">
        <v>304</v>
      </c>
      <c r="D153" t="s">
        <v>305</v>
      </c>
      <c r="E153" s="82"/>
      <c r="F153" s="82"/>
      <c r="G153" s="82"/>
      <c r="H153" s="52"/>
      <c r="I153" s="53">
        <v>39002</v>
      </c>
      <c r="J153" s="53">
        <v>48435</v>
      </c>
      <c r="K153" s="53">
        <v>46424</v>
      </c>
      <c r="L153" s="53">
        <v>53655</v>
      </c>
      <c r="M153" s="82"/>
      <c r="N153" s="82"/>
      <c r="O153" s="82"/>
      <c r="P153" s="82"/>
      <c r="Q153" t="s">
        <v>217</v>
      </c>
      <c r="R153" t="s">
        <v>208</v>
      </c>
      <c r="S153" t="s">
        <v>218</v>
      </c>
      <c r="T153" t="s">
        <v>223</v>
      </c>
      <c r="U153" t="s">
        <v>213</v>
      </c>
      <c r="V153" t="s">
        <v>213</v>
      </c>
      <c r="W153" t="s">
        <v>203</v>
      </c>
    </row>
    <row r="154" spans="1:23" x14ac:dyDescent="0.25">
      <c r="B154" t="s">
        <v>391</v>
      </c>
      <c r="E154" s="82"/>
      <c r="F154" s="82"/>
      <c r="G154" s="82"/>
      <c r="H154" s="52"/>
      <c r="I154" s="53"/>
      <c r="J154" s="53"/>
      <c r="K154" s="53"/>
      <c r="L154" s="53"/>
      <c r="M154" s="82"/>
      <c r="N154" s="82"/>
      <c r="O154" s="82"/>
      <c r="P154" s="82"/>
    </row>
    <row r="155" spans="1:23" x14ac:dyDescent="0.25">
      <c r="A155" s="28" t="s">
        <v>391</v>
      </c>
      <c r="B155" t="s">
        <v>203</v>
      </c>
      <c r="C155" s="28" t="s">
        <v>48</v>
      </c>
      <c r="D155" s="28" t="s">
        <v>49</v>
      </c>
      <c r="E155" s="81">
        <v>743</v>
      </c>
      <c r="F155" s="81">
        <v>813</v>
      </c>
      <c r="G155" s="81">
        <v>70</v>
      </c>
      <c r="H155" s="60">
        <v>9.4213000000000005E-2</v>
      </c>
      <c r="I155" s="61">
        <v>32895</v>
      </c>
      <c r="J155" s="61">
        <v>42789</v>
      </c>
      <c r="K155" s="61">
        <v>37541</v>
      </c>
      <c r="L155" s="61">
        <v>46942</v>
      </c>
      <c r="M155" s="81">
        <v>32</v>
      </c>
      <c r="N155" s="81">
        <v>48</v>
      </c>
      <c r="O155" s="81">
        <v>7</v>
      </c>
      <c r="P155" s="81">
        <v>87</v>
      </c>
      <c r="Q155" s="28" t="s">
        <v>203</v>
      </c>
      <c r="R155" s="28" t="s">
        <v>203</v>
      </c>
      <c r="S155" s="28" t="s">
        <v>203</v>
      </c>
      <c r="T155" s="28" t="s">
        <v>203</v>
      </c>
      <c r="U155" s="28" t="s">
        <v>203</v>
      </c>
      <c r="V155" s="28" t="s">
        <v>203</v>
      </c>
      <c r="W155" s="28" t="s">
        <v>203</v>
      </c>
    </row>
    <row r="156" spans="1:23" x14ac:dyDescent="0.25">
      <c r="A156" t="s">
        <v>395</v>
      </c>
      <c r="B156" t="s">
        <v>81</v>
      </c>
      <c r="C156" t="s">
        <v>175</v>
      </c>
      <c r="D156" t="s">
        <v>176</v>
      </c>
      <c r="E156" s="82">
        <v>33</v>
      </c>
      <c r="F156" s="82">
        <v>35</v>
      </c>
      <c r="G156" s="82">
        <v>2</v>
      </c>
      <c r="H156" s="52">
        <v>6.0606E-2</v>
      </c>
      <c r="I156" s="53">
        <v>45928</v>
      </c>
      <c r="J156" s="53">
        <v>60663</v>
      </c>
      <c r="K156" s="53">
        <v>57131</v>
      </c>
      <c r="L156" s="53">
        <v>72356</v>
      </c>
      <c r="M156" s="82">
        <v>1</v>
      </c>
      <c r="N156" s="82">
        <v>2</v>
      </c>
      <c r="O156" s="82">
        <v>0</v>
      </c>
      <c r="P156" s="82">
        <v>3</v>
      </c>
      <c r="Q156" t="s">
        <v>217</v>
      </c>
      <c r="R156" t="s">
        <v>211</v>
      </c>
      <c r="S156" t="s">
        <v>208</v>
      </c>
      <c r="T156" t="s">
        <v>213</v>
      </c>
      <c r="U156" t="s">
        <v>213</v>
      </c>
      <c r="V156" t="s">
        <v>213</v>
      </c>
      <c r="W156" t="s">
        <v>203</v>
      </c>
    </row>
    <row r="157" spans="1:23" x14ac:dyDescent="0.25">
      <c r="A157" t="s">
        <v>393</v>
      </c>
      <c r="B157" t="s">
        <v>50</v>
      </c>
      <c r="C157" t="s">
        <v>306</v>
      </c>
      <c r="D157" t="s">
        <v>307</v>
      </c>
      <c r="E157" s="82"/>
      <c r="F157" s="82"/>
      <c r="G157" s="82"/>
      <c r="H157" s="52" t="s">
        <v>391</v>
      </c>
      <c r="I157" s="53">
        <v>28600</v>
      </c>
      <c r="J157" s="53">
        <v>36356</v>
      </c>
      <c r="K157" s="53">
        <v>29120</v>
      </c>
      <c r="L157" s="53">
        <v>43486</v>
      </c>
      <c r="M157" s="82"/>
      <c r="N157" s="82"/>
      <c r="O157" s="82"/>
      <c r="P157" s="82"/>
      <c r="Q157" t="s">
        <v>217</v>
      </c>
      <c r="R157" t="s">
        <v>208</v>
      </c>
      <c r="S157" t="s">
        <v>222</v>
      </c>
      <c r="T157" t="s">
        <v>223</v>
      </c>
      <c r="U157" t="s">
        <v>223</v>
      </c>
      <c r="V157" t="s">
        <v>213</v>
      </c>
      <c r="W157" t="s">
        <v>203</v>
      </c>
    </row>
    <row r="158" spans="1:23" x14ac:dyDescent="0.25">
      <c r="A158" t="s">
        <v>395</v>
      </c>
      <c r="B158" t="s">
        <v>81</v>
      </c>
      <c r="C158" t="s">
        <v>173</v>
      </c>
      <c r="D158" t="s">
        <v>174</v>
      </c>
      <c r="E158" s="82">
        <v>91</v>
      </c>
      <c r="F158" s="82">
        <v>97</v>
      </c>
      <c r="G158" s="82">
        <v>6</v>
      </c>
      <c r="H158" s="52">
        <v>6.5933999999999993E-2</v>
      </c>
      <c r="I158" s="53">
        <v>43821</v>
      </c>
      <c r="J158" s="53">
        <v>52847</v>
      </c>
      <c r="K158" s="53">
        <v>49280</v>
      </c>
      <c r="L158" s="53">
        <v>59227</v>
      </c>
      <c r="M158" s="82">
        <v>4</v>
      </c>
      <c r="N158" s="82">
        <v>5</v>
      </c>
      <c r="O158" s="82">
        <v>1</v>
      </c>
      <c r="P158" s="82">
        <v>10</v>
      </c>
      <c r="Q158" t="s">
        <v>245</v>
      </c>
      <c r="R158" t="s">
        <v>208</v>
      </c>
      <c r="S158" t="s">
        <v>222</v>
      </c>
      <c r="T158" t="s">
        <v>223</v>
      </c>
      <c r="U158" t="s">
        <v>213</v>
      </c>
      <c r="V158" t="s">
        <v>213</v>
      </c>
      <c r="W158" t="s">
        <v>203</v>
      </c>
    </row>
    <row r="159" spans="1:23" x14ac:dyDescent="0.25">
      <c r="A159" t="s">
        <v>385</v>
      </c>
      <c r="B159" t="s">
        <v>50</v>
      </c>
      <c r="C159" t="s">
        <v>71</v>
      </c>
      <c r="D159" t="s">
        <v>72</v>
      </c>
      <c r="E159" s="82">
        <v>204</v>
      </c>
      <c r="F159" s="82">
        <v>235</v>
      </c>
      <c r="G159" s="82">
        <v>31</v>
      </c>
      <c r="H159" s="52">
        <v>0.15196099999999998</v>
      </c>
      <c r="I159" s="53">
        <v>29186</v>
      </c>
      <c r="J159" s="53">
        <v>46198</v>
      </c>
      <c r="K159" s="53">
        <v>38171</v>
      </c>
      <c r="L159" s="53">
        <v>49291</v>
      </c>
      <c r="M159" s="82">
        <v>10</v>
      </c>
      <c r="N159" s="82">
        <v>12</v>
      </c>
      <c r="O159" s="82">
        <v>3</v>
      </c>
      <c r="P159" s="82">
        <v>25</v>
      </c>
      <c r="Q159" t="s">
        <v>217</v>
      </c>
      <c r="R159" t="s">
        <v>208</v>
      </c>
      <c r="S159" t="s">
        <v>222</v>
      </c>
      <c r="T159" t="s">
        <v>223</v>
      </c>
      <c r="U159" t="s">
        <v>223</v>
      </c>
      <c r="V159" t="s">
        <v>223</v>
      </c>
      <c r="W159" t="s">
        <v>203</v>
      </c>
    </row>
    <row r="160" spans="1:23" x14ac:dyDescent="0.25">
      <c r="B160" t="s">
        <v>81</v>
      </c>
      <c r="C160" t="s">
        <v>167</v>
      </c>
      <c r="D160" t="s">
        <v>168</v>
      </c>
      <c r="E160" s="82">
        <v>75</v>
      </c>
      <c r="F160" s="82">
        <v>82</v>
      </c>
      <c r="G160" s="82">
        <v>7</v>
      </c>
      <c r="H160" s="52">
        <v>9.3332999999999999E-2</v>
      </c>
      <c r="I160" s="53"/>
      <c r="J160" s="53"/>
      <c r="K160" s="53"/>
      <c r="L160" s="53"/>
      <c r="M160" s="82">
        <v>2</v>
      </c>
      <c r="N160" s="82">
        <v>4</v>
      </c>
      <c r="O160" s="82">
        <v>1</v>
      </c>
      <c r="P160" s="82">
        <v>7</v>
      </c>
      <c r="Q160" t="s">
        <v>217</v>
      </c>
      <c r="R160" t="s">
        <v>211</v>
      </c>
      <c r="S160" t="s">
        <v>218</v>
      </c>
      <c r="T160" t="s">
        <v>223</v>
      </c>
      <c r="U160" t="s">
        <v>213</v>
      </c>
      <c r="V160" t="s">
        <v>213</v>
      </c>
      <c r="W160" t="s">
        <v>203</v>
      </c>
    </row>
    <row r="161" spans="1:23" x14ac:dyDescent="0.25">
      <c r="B161" t="s">
        <v>81</v>
      </c>
      <c r="C161" t="s">
        <v>169</v>
      </c>
      <c r="D161" t="s">
        <v>170</v>
      </c>
      <c r="E161" s="82">
        <v>55</v>
      </c>
      <c r="F161" s="82">
        <v>60</v>
      </c>
      <c r="G161" s="82">
        <v>5</v>
      </c>
      <c r="H161" s="52">
        <v>9.090899999999999E-2</v>
      </c>
      <c r="I161" s="53"/>
      <c r="J161" s="53"/>
      <c r="K161" s="53"/>
      <c r="L161" s="53"/>
      <c r="M161" s="82">
        <v>1</v>
      </c>
      <c r="N161" s="82">
        <v>4</v>
      </c>
      <c r="O161" s="82">
        <v>0</v>
      </c>
      <c r="P161" s="82">
        <v>5</v>
      </c>
      <c r="Q161" t="s">
        <v>217</v>
      </c>
      <c r="R161" t="s">
        <v>208</v>
      </c>
      <c r="S161" t="s">
        <v>218</v>
      </c>
      <c r="T161" t="s">
        <v>223</v>
      </c>
      <c r="U161" t="s">
        <v>213</v>
      </c>
      <c r="V161" t="s">
        <v>213</v>
      </c>
      <c r="W161" t="s">
        <v>203</v>
      </c>
    </row>
    <row r="162" spans="1:23" x14ac:dyDescent="0.25">
      <c r="A162" t="s">
        <v>385</v>
      </c>
      <c r="B162" t="s">
        <v>50</v>
      </c>
      <c r="C162" t="s">
        <v>79</v>
      </c>
      <c r="D162" t="s">
        <v>80</v>
      </c>
      <c r="E162" s="82">
        <v>30</v>
      </c>
      <c r="F162" s="82">
        <v>32</v>
      </c>
      <c r="G162" s="82">
        <v>2</v>
      </c>
      <c r="H162" s="52">
        <v>6.666699999999999E-2</v>
      </c>
      <c r="I162" s="53">
        <v>37472</v>
      </c>
      <c r="J162" s="53">
        <v>41549</v>
      </c>
      <c r="K162" s="53">
        <v>40914</v>
      </c>
      <c r="L162" s="53">
        <v>44218</v>
      </c>
      <c r="M162" s="82">
        <v>1</v>
      </c>
      <c r="N162" s="82">
        <v>2</v>
      </c>
      <c r="O162" s="82">
        <v>0</v>
      </c>
      <c r="P162" s="82">
        <v>3</v>
      </c>
      <c r="Q162" t="s">
        <v>246</v>
      </c>
      <c r="R162" t="s">
        <v>208</v>
      </c>
      <c r="S162" t="s">
        <v>222</v>
      </c>
      <c r="T162" t="s">
        <v>223</v>
      </c>
      <c r="U162" t="s">
        <v>223</v>
      </c>
      <c r="V162" t="s">
        <v>223</v>
      </c>
      <c r="W162" t="s">
        <v>203</v>
      </c>
    </row>
    <row r="163" spans="1:23" x14ac:dyDescent="0.25">
      <c r="A163" t="s">
        <v>394</v>
      </c>
      <c r="B163" t="s">
        <v>50</v>
      </c>
      <c r="C163" t="s">
        <v>308</v>
      </c>
      <c r="D163" t="s">
        <v>309</v>
      </c>
      <c r="E163" s="82"/>
      <c r="F163" s="82"/>
      <c r="G163" s="82"/>
      <c r="H163" s="52" t="s">
        <v>391</v>
      </c>
      <c r="I163" s="53">
        <v>28904</v>
      </c>
      <c r="J163" s="53">
        <v>35642</v>
      </c>
      <c r="K163" s="53">
        <v>34156</v>
      </c>
      <c r="L163" s="53">
        <v>37525</v>
      </c>
      <c r="M163" s="82"/>
      <c r="N163" s="82"/>
      <c r="O163" s="82"/>
      <c r="P163" s="82"/>
      <c r="Q163" t="s">
        <v>246</v>
      </c>
      <c r="R163" t="s">
        <v>208</v>
      </c>
      <c r="S163" t="s">
        <v>222</v>
      </c>
      <c r="T163" t="s">
        <v>223</v>
      </c>
      <c r="U163" t="s">
        <v>213</v>
      </c>
      <c r="V163" t="s">
        <v>223</v>
      </c>
      <c r="W163" t="s">
        <v>203</v>
      </c>
    </row>
    <row r="164" spans="1:23" x14ac:dyDescent="0.25">
      <c r="A164" t="s">
        <v>395</v>
      </c>
      <c r="B164" t="s">
        <v>50</v>
      </c>
      <c r="C164" t="s">
        <v>73</v>
      </c>
      <c r="D164" t="s">
        <v>74</v>
      </c>
      <c r="E164" s="82">
        <v>148</v>
      </c>
      <c r="F164" s="82">
        <v>157</v>
      </c>
      <c r="G164" s="82">
        <v>9</v>
      </c>
      <c r="H164" s="52">
        <v>6.0811000000000004E-2</v>
      </c>
      <c r="I164" s="53">
        <v>33890</v>
      </c>
      <c r="J164" s="53">
        <v>39846</v>
      </c>
      <c r="K164" s="53">
        <v>37960</v>
      </c>
      <c r="L164" s="53">
        <v>44935</v>
      </c>
      <c r="M164" s="82">
        <v>8</v>
      </c>
      <c r="N164" s="82">
        <v>12</v>
      </c>
      <c r="O164" s="82">
        <v>1</v>
      </c>
      <c r="P164" s="82">
        <v>21</v>
      </c>
      <c r="Q164" t="s">
        <v>246</v>
      </c>
      <c r="R164" t="s">
        <v>208</v>
      </c>
      <c r="S164" t="s">
        <v>222</v>
      </c>
      <c r="T164" t="s">
        <v>223</v>
      </c>
      <c r="U164" t="s">
        <v>223</v>
      </c>
      <c r="V164" t="s">
        <v>213</v>
      </c>
      <c r="W164" t="s">
        <v>203</v>
      </c>
    </row>
    <row r="165" spans="1:23" x14ac:dyDescent="0.25">
      <c r="A165" t="s">
        <v>394</v>
      </c>
      <c r="B165" t="s">
        <v>50</v>
      </c>
      <c r="C165" t="s">
        <v>310</v>
      </c>
      <c r="D165" t="s">
        <v>311</v>
      </c>
      <c r="E165" s="82"/>
      <c r="F165" s="82"/>
      <c r="G165" s="82"/>
      <c r="H165" s="52"/>
      <c r="I165" s="53">
        <v>31654</v>
      </c>
      <c r="J165" s="53">
        <v>36609</v>
      </c>
      <c r="K165" s="53">
        <v>34528</v>
      </c>
      <c r="L165" s="53">
        <v>38523</v>
      </c>
      <c r="M165" s="82"/>
      <c r="N165" s="82"/>
      <c r="O165" s="82"/>
      <c r="P165" s="82"/>
      <c r="Q165" t="s">
        <v>246</v>
      </c>
      <c r="R165" t="s">
        <v>208</v>
      </c>
      <c r="S165" t="s">
        <v>222</v>
      </c>
      <c r="T165" t="s">
        <v>223</v>
      </c>
      <c r="U165" t="s">
        <v>223</v>
      </c>
      <c r="V165" t="s">
        <v>213</v>
      </c>
      <c r="W165" t="s">
        <v>203</v>
      </c>
    </row>
    <row r="166" spans="1:23" x14ac:dyDescent="0.25">
      <c r="E166" s="51"/>
      <c r="F166" s="51"/>
      <c r="G166" s="51"/>
      <c r="H166" s="52"/>
      <c r="I166" s="53"/>
      <c r="J166" s="53"/>
      <c r="K166" s="53"/>
      <c r="L166" s="53"/>
      <c r="M166" s="51"/>
      <c r="N166" s="51"/>
      <c r="O166" s="51"/>
      <c r="P166" s="51"/>
    </row>
    <row r="167" spans="1:23" x14ac:dyDescent="0.25">
      <c r="A167" s="34" t="s">
        <v>383</v>
      </c>
    </row>
    <row r="168" spans="1:23" x14ac:dyDescent="0.25">
      <c r="A168" s="41" t="s">
        <v>344</v>
      </c>
    </row>
    <row r="169" spans="1:23" x14ac:dyDescent="0.25">
      <c r="A169" t="s">
        <v>408</v>
      </c>
    </row>
    <row r="170" spans="1:23" x14ac:dyDescent="0.25">
      <c r="A170" s="57" t="s">
        <v>404</v>
      </c>
    </row>
    <row r="171" spans="1:23" x14ac:dyDescent="0.25">
      <c r="A171" t="s">
        <v>418</v>
      </c>
    </row>
    <row r="172" spans="1:23" x14ac:dyDescent="0.25">
      <c r="A172" t="s">
        <v>421</v>
      </c>
    </row>
  </sheetData>
  <mergeCells count="6">
    <mergeCell ref="T4:V4"/>
    <mergeCell ref="A4:D4"/>
    <mergeCell ref="G4:H4"/>
    <mergeCell ref="I4:L4"/>
    <mergeCell ref="M4:P4"/>
    <mergeCell ref="Q4:S4"/>
  </mergeCells>
  <hyperlinks>
    <hyperlink ref="A170" r:id="rId1" xr:uid="{E2A9FFAC-5FC4-452D-8CF8-8D6CF9B07043}"/>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D188E-E578-4C17-823B-32F37DD991DD}">
  <dimension ref="A1:N51"/>
  <sheetViews>
    <sheetView workbookViewId="0"/>
  </sheetViews>
  <sheetFormatPr defaultRowHeight="12.75" x14ac:dyDescent="0.2"/>
  <cols>
    <col min="1" max="12" width="9.140625" style="78"/>
    <col min="13" max="13" width="27" style="78" customWidth="1"/>
    <col min="14" max="14" width="27.42578125" style="78" customWidth="1"/>
    <col min="15" max="240" width="9.140625" style="54"/>
    <col min="241" max="241" width="11.140625" style="54" customWidth="1"/>
    <col min="242" max="496" width="9.140625" style="54"/>
    <col min="497" max="497" width="11.140625" style="54" customWidth="1"/>
    <col min="498" max="752" width="9.140625" style="54"/>
    <col min="753" max="753" width="11.140625" style="54" customWidth="1"/>
    <col min="754" max="1008" width="9.140625" style="54"/>
    <col min="1009" max="1009" width="11.140625" style="54" customWidth="1"/>
    <col min="1010" max="1264" width="9.140625" style="54"/>
    <col min="1265" max="1265" width="11.140625" style="54" customWidth="1"/>
    <col min="1266" max="1520" width="9.140625" style="54"/>
    <col min="1521" max="1521" width="11.140625" style="54" customWidth="1"/>
    <col min="1522" max="1776" width="9.140625" style="54"/>
    <col min="1777" max="1777" width="11.140625" style="54" customWidth="1"/>
    <col min="1778" max="2032" width="9.140625" style="54"/>
    <col min="2033" max="2033" width="11.140625" style="54" customWidth="1"/>
    <col min="2034" max="2288" width="9.140625" style="54"/>
    <col min="2289" max="2289" width="11.140625" style="54" customWidth="1"/>
    <col min="2290" max="2544" width="9.140625" style="54"/>
    <col min="2545" max="2545" width="11.140625" style="54" customWidth="1"/>
    <col min="2546" max="2800" width="9.140625" style="54"/>
    <col min="2801" max="2801" width="11.140625" style="54" customWidth="1"/>
    <col min="2802" max="3056" width="9.140625" style="54"/>
    <col min="3057" max="3057" width="11.140625" style="54" customWidth="1"/>
    <col min="3058" max="3312" width="9.140625" style="54"/>
    <col min="3313" max="3313" width="11.140625" style="54" customWidth="1"/>
    <col min="3314" max="3568" width="9.140625" style="54"/>
    <col min="3569" max="3569" width="11.140625" style="54" customWidth="1"/>
    <col min="3570" max="3824" width="9.140625" style="54"/>
    <col min="3825" max="3825" width="11.140625" style="54" customWidth="1"/>
    <col min="3826" max="4080" width="9.140625" style="54"/>
    <col min="4081" max="4081" width="11.140625" style="54" customWidth="1"/>
    <col min="4082" max="4336" width="9.140625" style="54"/>
    <col min="4337" max="4337" width="11.140625" style="54" customWidth="1"/>
    <col min="4338" max="4592" width="9.140625" style="54"/>
    <col min="4593" max="4593" width="11.140625" style="54" customWidth="1"/>
    <col min="4594" max="4848" width="9.140625" style="54"/>
    <col min="4849" max="4849" width="11.140625" style="54" customWidth="1"/>
    <col min="4850" max="5104" width="9.140625" style="54"/>
    <col min="5105" max="5105" width="11.140625" style="54" customWidth="1"/>
    <col min="5106" max="5360" width="9.140625" style="54"/>
    <col min="5361" max="5361" width="11.140625" style="54" customWidth="1"/>
    <col min="5362" max="5616" width="9.140625" style="54"/>
    <col min="5617" max="5617" width="11.140625" style="54" customWidth="1"/>
    <col min="5618" max="5872" width="9.140625" style="54"/>
    <col min="5873" max="5873" width="11.140625" style="54" customWidth="1"/>
    <col min="5874" max="6128" width="9.140625" style="54"/>
    <col min="6129" max="6129" width="11.140625" style="54" customWidth="1"/>
    <col min="6130" max="6384" width="9.140625" style="54"/>
    <col min="6385" max="6385" width="11.140625" style="54" customWidth="1"/>
    <col min="6386" max="6640" width="9.140625" style="54"/>
    <col min="6641" max="6641" width="11.140625" style="54" customWidth="1"/>
    <col min="6642" max="6896" width="9.140625" style="54"/>
    <col min="6897" max="6897" width="11.140625" style="54" customWidth="1"/>
    <col min="6898" max="7152" width="9.140625" style="54"/>
    <col min="7153" max="7153" width="11.140625" style="54" customWidth="1"/>
    <col min="7154" max="7408" width="9.140625" style="54"/>
    <col min="7409" max="7409" width="11.140625" style="54" customWidth="1"/>
    <col min="7410" max="7664" width="9.140625" style="54"/>
    <col min="7665" max="7665" width="11.140625" style="54" customWidth="1"/>
    <col min="7666" max="7920" width="9.140625" style="54"/>
    <col min="7921" max="7921" width="11.140625" style="54" customWidth="1"/>
    <col min="7922" max="8176" width="9.140625" style="54"/>
    <col min="8177" max="8177" width="11.140625" style="54" customWidth="1"/>
    <col min="8178" max="8432" width="9.140625" style="54"/>
    <col min="8433" max="8433" width="11.140625" style="54" customWidth="1"/>
    <col min="8434" max="8688" width="9.140625" style="54"/>
    <col min="8689" max="8689" width="11.140625" style="54" customWidth="1"/>
    <col min="8690" max="8944" width="9.140625" style="54"/>
    <col min="8945" max="8945" width="11.140625" style="54" customWidth="1"/>
    <col min="8946" max="9200" width="9.140625" style="54"/>
    <col min="9201" max="9201" width="11.140625" style="54" customWidth="1"/>
    <col min="9202" max="9456" width="9.140625" style="54"/>
    <col min="9457" max="9457" width="11.140625" style="54" customWidth="1"/>
    <col min="9458" max="9712" width="9.140625" style="54"/>
    <col min="9713" max="9713" width="11.140625" style="54" customWidth="1"/>
    <col min="9714" max="9968" width="9.140625" style="54"/>
    <col min="9969" max="9969" width="11.140625" style="54" customWidth="1"/>
    <col min="9970" max="10224" width="9.140625" style="54"/>
    <col min="10225" max="10225" width="11.140625" style="54" customWidth="1"/>
    <col min="10226" max="10480" width="9.140625" style="54"/>
    <col min="10481" max="10481" width="11.140625" style="54" customWidth="1"/>
    <col min="10482" max="10736" width="9.140625" style="54"/>
    <col min="10737" max="10737" width="11.140625" style="54" customWidth="1"/>
    <col min="10738" max="10992" width="9.140625" style="54"/>
    <col min="10993" max="10993" width="11.140625" style="54" customWidth="1"/>
    <col min="10994" max="11248" width="9.140625" style="54"/>
    <col min="11249" max="11249" width="11.140625" style="54" customWidth="1"/>
    <col min="11250" max="11504" width="9.140625" style="54"/>
    <col min="11505" max="11505" width="11.140625" style="54" customWidth="1"/>
    <col min="11506" max="11760" width="9.140625" style="54"/>
    <col min="11761" max="11761" width="11.140625" style="54" customWidth="1"/>
    <col min="11762" max="12016" width="9.140625" style="54"/>
    <col min="12017" max="12017" width="11.140625" style="54" customWidth="1"/>
    <col min="12018" max="12272" width="9.140625" style="54"/>
    <col min="12273" max="12273" width="11.140625" style="54" customWidth="1"/>
    <col min="12274" max="12528" width="9.140625" style="54"/>
    <col min="12529" max="12529" width="11.140625" style="54" customWidth="1"/>
    <col min="12530" max="12784" width="9.140625" style="54"/>
    <col min="12785" max="12785" width="11.140625" style="54" customWidth="1"/>
    <col min="12786" max="13040" width="9.140625" style="54"/>
    <col min="13041" max="13041" width="11.140625" style="54" customWidth="1"/>
    <col min="13042" max="13296" width="9.140625" style="54"/>
    <col min="13297" max="13297" width="11.140625" style="54" customWidth="1"/>
    <col min="13298" max="13552" width="9.140625" style="54"/>
    <col min="13553" max="13553" width="11.140625" style="54" customWidth="1"/>
    <col min="13554" max="13808" width="9.140625" style="54"/>
    <col min="13809" max="13809" width="11.140625" style="54" customWidth="1"/>
    <col min="13810" max="14064" width="9.140625" style="54"/>
    <col min="14065" max="14065" width="11.140625" style="54" customWidth="1"/>
    <col min="14066" max="14320" width="9.140625" style="54"/>
    <col min="14321" max="14321" width="11.140625" style="54" customWidth="1"/>
    <col min="14322" max="14576" width="9.140625" style="54"/>
    <col min="14577" max="14577" width="11.140625" style="54" customWidth="1"/>
    <col min="14578" max="14832" width="9.140625" style="54"/>
    <col min="14833" max="14833" width="11.140625" style="54" customWidth="1"/>
    <col min="14834" max="15088" width="9.140625" style="54"/>
    <col min="15089" max="15089" width="11.140625" style="54" customWidth="1"/>
    <col min="15090" max="15344" width="9.140625" style="54"/>
    <col min="15345" max="15345" width="11.140625" style="54" customWidth="1"/>
    <col min="15346" max="15600" width="9.140625" style="54"/>
    <col min="15601" max="15601" width="11.140625" style="54" customWidth="1"/>
    <col min="15602" max="15856" width="9.140625" style="54"/>
    <col min="15857" max="15857" width="11.140625" style="54" customWidth="1"/>
    <col min="15858" max="16112" width="9.140625" style="54"/>
    <col min="16113" max="16113" width="11.140625" style="54" customWidth="1"/>
    <col min="16114" max="16384" width="9.140625" style="54"/>
  </cols>
  <sheetData>
    <row r="1" spans="1:14" ht="23.25" x14ac:dyDescent="0.2">
      <c r="A1" s="65" t="s">
        <v>354</v>
      </c>
      <c r="B1" s="66"/>
      <c r="C1" s="66"/>
      <c r="D1" s="66"/>
      <c r="E1" s="66"/>
      <c r="F1" s="66"/>
      <c r="G1" s="66"/>
      <c r="H1" s="66"/>
      <c r="I1" s="66"/>
      <c r="J1" s="66"/>
      <c r="K1" s="66"/>
      <c r="L1" s="66"/>
      <c r="M1" s="66"/>
      <c r="N1" s="66"/>
    </row>
    <row r="2" spans="1:14" s="55" customFormat="1" ht="15" x14ac:dyDescent="0.25">
      <c r="A2" s="67"/>
      <c r="B2" s="67"/>
      <c r="C2" s="67"/>
      <c r="D2" s="67"/>
      <c r="E2" s="67"/>
      <c r="F2" s="67"/>
      <c r="G2" s="67"/>
      <c r="H2" s="67"/>
      <c r="I2" s="67"/>
      <c r="J2" s="67"/>
      <c r="K2" s="67"/>
      <c r="L2" s="67"/>
      <c r="M2" s="67"/>
      <c r="N2" s="67"/>
    </row>
    <row r="3" spans="1:14" s="55" customFormat="1" ht="15" x14ac:dyDescent="0.25">
      <c r="A3" s="68" t="s">
        <v>422</v>
      </c>
      <c r="B3" s="68"/>
      <c r="C3" s="68"/>
      <c r="D3" s="68"/>
      <c r="E3" s="68"/>
      <c r="F3" s="68"/>
      <c r="G3" s="68"/>
      <c r="H3" s="68"/>
      <c r="I3" s="69"/>
      <c r="J3" s="70"/>
      <c r="K3" s="70"/>
      <c r="L3" s="70"/>
      <c r="M3" s="70"/>
      <c r="N3" s="70"/>
    </row>
    <row r="4" spans="1:14" s="55" customFormat="1" ht="15" x14ac:dyDescent="0.25">
      <c r="A4" s="68" t="s">
        <v>355</v>
      </c>
      <c r="B4" s="68"/>
      <c r="C4" s="68"/>
      <c r="D4" s="68"/>
      <c r="E4" s="68"/>
      <c r="F4" s="68"/>
      <c r="G4" s="68"/>
      <c r="H4" s="68"/>
      <c r="I4" s="68"/>
      <c r="J4" s="68"/>
      <c r="K4" s="68"/>
      <c r="L4" s="69"/>
      <c r="M4" s="70"/>
      <c r="N4" s="70"/>
    </row>
    <row r="5" spans="1:14" s="55" customFormat="1" ht="15" x14ac:dyDescent="0.25">
      <c r="A5" s="68" t="s">
        <v>356</v>
      </c>
      <c r="B5" s="68"/>
      <c r="C5" s="68"/>
      <c r="D5" s="68"/>
      <c r="E5" s="68"/>
      <c r="F5" s="68"/>
      <c r="G5" s="68"/>
      <c r="H5" s="68"/>
      <c r="I5" s="68"/>
      <c r="J5" s="68"/>
      <c r="K5" s="68"/>
      <c r="L5" s="68"/>
      <c r="M5" s="68"/>
      <c r="N5" s="69"/>
    </row>
    <row r="6" spans="1:14" s="55" customFormat="1" ht="15" x14ac:dyDescent="0.25">
      <c r="A6" s="71" t="s">
        <v>357</v>
      </c>
      <c r="B6" s="71"/>
      <c r="C6" s="71"/>
      <c r="D6" s="71"/>
      <c r="E6" s="71"/>
      <c r="F6" s="71"/>
      <c r="G6" s="71"/>
      <c r="H6" s="71"/>
      <c r="I6" s="71"/>
      <c r="J6" s="71"/>
      <c r="K6" s="71"/>
      <c r="L6" s="71"/>
      <c r="M6" s="71"/>
      <c r="N6" s="71"/>
    </row>
    <row r="7" spans="1:14" s="55" customFormat="1" ht="15" x14ac:dyDescent="0.25">
      <c r="A7" s="71" t="s">
        <v>358</v>
      </c>
      <c r="B7" s="71"/>
      <c r="C7" s="71"/>
      <c r="D7" s="71"/>
      <c r="E7" s="71"/>
      <c r="F7" s="71"/>
      <c r="G7" s="71"/>
      <c r="H7" s="71"/>
      <c r="I7" s="71"/>
      <c r="J7" s="71"/>
      <c r="K7" s="71"/>
      <c r="L7" s="71"/>
      <c r="M7" s="71"/>
      <c r="N7" s="71"/>
    </row>
    <row r="8" spans="1:14" s="55" customFormat="1" ht="15" x14ac:dyDescent="0.25">
      <c r="A8" s="71" t="s">
        <v>359</v>
      </c>
      <c r="B8" s="71"/>
      <c r="C8" s="71"/>
      <c r="D8" s="71"/>
      <c r="E8" s="71"/>
      <c r="F8" s="71"/>
      <c r="G8" s="71"/>
      <c r="H8" s="71"/>
      <c r="I8" s="71"/>
      <c r="J8" s="71"/>
      <c r="K8" s="71"/>
      <c r="L8" s="71"/>
      <c r="M8" s="71"/>
      <c r="N8" s="71"/>
    </row>
    <row r="9" spans="1:14" s="55" customFormat="1" ht="15" x14ac:dyDescent="0.25">
      <c r="A9" s="71" t="s">
        <v>360</v>
      </c>
      <c r="B9" s="71"/>
      <c r="C9" s="71"/>
      <c r="D9" s="71"/>
      <c r="E9" s="71"/>
      <c r="F9" s="71"/>
      <c r="G9" s="71"/>
      <c r="H9" s="71"/>
      <c r="I9" s="71"/>
      <c r="J9" s="71"/>
      <c r="K9" s="71"/>
      <c r="L9" s="72"/>
      <c r="M9" s="72"/>
      <c r="N9" s="72"/>
    </row>
    <row r="10" spans="1:14" s="55" customFormat="1" ht="15" x14ac:dyDescent="0.25">
      <c r="A10" s="71"/>
      <c r="B10" s="71"/>
      <c r="C10" s="71"/>
      <c r="D10" s="71"/>
      <c r="E10" s="71"/>
      <c r="F10" s="71"/>
      <c r="G10" s="71"/>
      <c r="H10" s="71"/>
      <c r="I10" s="71"/>
      <c r="J10" s="71"/>
      <c r="K10" s="71"/>
      <c r="L10" s="72"/>
      <c r="M10" s="72"/>
      <c r="N10" s="72"/>
    </row>
    <row r="11" spans="1:14" s="55" customFormat="1" ht="15" x14ac:dyDescent="0.25">
      <c r="A11" s="63" t="s">
        <v>402</v>
      </c>
      <c r="B11" s="66"/>
      <c r="C11" s="66"/>
      <c r="D11" s="66"/>
      <c r="E11" s="66"/>
      <c r="F11" s="66"/>
      <c r="G11" s="66"/>
      <c r="H11" s="66"/>
      <c r="I11" s="66"/>
      <c r="J11" s="66"/>
      <c r="K11" s="66"/>
      <c r="L11" s="66"/>
      <c r="M11" s="66"/>
      <c r="N11" s="72"/>
    </row>
    <row r="12" spans="1:14" s="55" customFormat="1" ht="15" customHeight="1" x14ac:dyDescent="0.25">
      <c r="A12" s="101" t="s">
        <v>403</v>
      </c>
      <c r="B12" s="101"/>
      <c r="C12" s="101"/>
      <c r="D12" s="101"/>
      <c r="E12" s="101"/>
      <c r="F12" s="101"/>
      <c r="G12" s="101"/>
      <c r="H12" s="101"/>
      <c r="I12" s="101"/>
      <c r="J12" s="101"/>
      <c r="K12" s="101"/>
      <c r="L12" s="101"/>
      <c r="M12" s="101"/>
      <c r="N12" s="101"/>
    </row>
    <row r="13" spans="1:14" s="55" customFormat="1" ht="15" x14ac:dyDescent="0.25">
      <c r="A13" s="101"/>
      <c r="B13" s="101"/>
      <c r="C13" s="101"/>
      <c r="D13" s="101"/>
      <c r="E13" s="101"/>
      <c r="F13" s="101"/>
      <c r="G13" s="101"/>
      <c r="H13" s="101"/>
      <c r="I13" s="101"/>
      <c r="J13" s="101"/>
      <c r="K13" s="101"/>
      <c r="L13" s="101"/>
      <c r="M13" s="101"/>
      <c r="N13" s="101"/>
    </row>
    <row r="14" spans="1:14" s="55" customFormat="1" ht="15" x14ac:dyDescent="0.25">
      <c r="A14" s="101"/>
      <c r="B14" s="101"/>
      <c r="C14" s="101"/>
      <c r="D14" s="101"/>
      <c r="E14" s="101"/>
      <c r="F14" s="101"/>
      <c r="G14" s="101"/>
      <c r="H14" s="101"/>
      <c r="I14" s="101"/>
      <c r="J14" s="101"/>
      <c r="K14" s="101"/>
      <c r="L14" s="101"/>
      <c r="M14" s="101"/>
      <c r="N14" s="101"/>
    </row>
    <row r="15" spans="1:14" s="55" customFormat="1" ht="15" x14ac:dyDescent="0.25">
      <c r="A15" s="101"/>
      <c r="B15" s="101"/>
      <c r="C15" s="101"/>
      <c r="D15" s="101"/>
      <c r="E15" s="101"/>
      <c r="F15" s="101"/>
      <c r="G15" s="101"/>
      <c r="H15" s="101"/>
      <c r="I15" s="101"/>
      <c r="J15" s="101"/>
      <c r="K15" s="101"/>
      <c r="L15" s="101"/>
      <c r="M15" s="101"/>
      <c r="N15" s="101"/>
    </row>
    <row r="16" spans="1:14" s="55" customFormat="1" ht="15" x14ac:dyDescent="0.25">
      <c r="A16" s="74" t="s">
        <v>404</v>
      </c>
      <c r="B16" s="66"/>
      <c r="C16" s="66"/>
      <c r="D16" s="66"/>
      <c r="E16" s="66"/>
      <c r="F16" s="66"/>
      <c r="G16" s="66"/>
      <c r="H16" s="66"/>
      <c r="I16" s="66"/>
      <c r="J16" s="66"/>
      <c r="K16" s="66"/>
      <c r="L16" s="66"/>
      <c r="M16" s="66"/>
      <c r="N16" s="72"/>
    </row>
    <row r="17" spans="1:14" s="55" customFormat="1" ht="12" customHeight="1" x14ac:dyDescent="0.25">
      <c r="A17" s="71"/>
      <c r="B17" s="71"/>
      <c r="C17" s="71"/>
      <c r="D17" s="71"/>
      <c r="E17" s="71"/>
      <c r="F17" s="71"/>
      <c r="G17" s="71"/>
      <c r="H17" s="71"/>
      <c r="I17" s="71"/>
      <c r="J17" s="71"/>
      <c r="K17" s="71"/>
      <c r="L17" s="72"/>
      <c r="M17" s="72"/>
      <c r="N17" s="72"/>
    </row>
    <row r="18" spans="1:14" s="55" customFormat="1" ht="15" x14ac:dyDescent="0.25">
      <c r="A18" s="75" t="s">
        <v>361</v>
      </c>
      <c r="B18" s="67"/>
      <c r="C18" s="67"/>
      <c r="D18" s="67"/>
      <c r="E18" s="67"/>
      <c r="F18" s="67"/>
      <c r="G18" s="67"/>
      <c r="H18" s="67"/>
      <c r="I18" s="67"/>
      <c r="J18" s="67"/>
      <c r="K18" s="67"/>
      <c r="L18" s="67"/>
      <c r="M18" s="67"/>
      <c r="N18" s="67"/>
    </row>
    <row r="19" spans="1:14" s="55" customFormat="1" ht="15" x14ac:dyDescent="0.25">
      <c r="A19" s="67" t="s">
        <v>362</v>
      </c>
      <c r="B19" s="67"/>
      <c r="C19" s="67"/>
      <c r="D19" s="67"/>
      <c r="E19" s="67"/>
      <c r="F19" s="67"/>
      <c r="G19" s="67"/>
      <c r="H19" s="67"/>
      <c r="I19" s="67"/>
      <c r="J19" s="67"/>
      <c r="K19" s="67"/>
      <c r="L19" s="67"/>
      <c r="M19" s="67"/>
      <c r="N19" s="67"/>
    </row>
    <row r="20" spans="1:14" s="55" customFormat="1" ht="15" customHeight="1" x14ac:dyDescent="0.25">
      <c r="A20" s="67" t="s">
        <v>363</v>
      </c>
      <c r="B20" s="67"/>
      <c r="C20" s="67"/>
      <c r="D20" s="67"/>
      <c r="E20" s="67"/>
      <c r="F20" s="67"/>
      <c r="G20" s="67"/>
      <c r="H20" s="67"/>
      <c r="I20" s="67"/>
      <c r="J20" s="67"/>
      <c r="K20" s="67"/>
      <c r="L20" s="67"/>
      <c r="M20" s="67"/>
      <c r="N20" s="67"/>
    </row>
    <row r="21" spans="1:14" s="55" customFormat="1" ht="15" x14ac:dyDescent="0.25">
      <c r="A21" s="67" t="s">
        <v>364</v>
      </c>
      <c r="B21" s="67"/>
      <c r="C21" s="67"/>
      <c r="D21" s="67"/>
      <c r="E21" s="67"/>
      <c r="F21" s="67"/>
      <c r="G21" s="67"/>
      <c r="H21" s="67"/>
      <c r="I21" s="67"/>
      <c r="J21" s="67"/>
      <c r="K21" s="67"/>
      <c r="L21" s="67"/>
      <c r="M21" s="67"/>
      <c r="N21" s="67"/>
    </row>
    <row r="22" spans="1:14" s="55" customFormat="1" ht="15" x14ac:dyDescent="0.25">
      <c r="A22" s="76" t="s">
        <v>365</v>
      </c>
      <c r="B22" s="67"/>
      <c r="C22" s="67"/>
      <c r="D22" s="67"/>
      <c r="E22" s="67"/>
      <c r="F22" s="67"/>
      <c r="G22" s="67"/>
      <c r="H22" s="67"/>
      <c r="I22" s="67"/>
      <c r="J22" s="67"/>
      <c r="K22" s="67"/>
      <c r="L22" s="67"/>
      <c r="M22" s="67"/>
      <c r="N22" s="67"/>
    </row>
    <row r="23" spans="1:14" s="55" customFormat="1" ht="15" x14ac:dyDescent="0.25">
      <c r="A23" s="67"/>
      <c r="B23" s="67"/>
      <c r="C23" s="67"/>
      <c r="D23" s="67"/>
      <c r="E23" s="67"/>
      <c r="F23" s="67"/>
      <c r="G23" s="67"/>
      <c r="H23" s="67"/>
      <c r="I23" s="67"/>
      <c r="J23" s="67"/>
      <c r="K23" s="67"/>
      <c r="L23" s="67"/>
      <c r="M23" s="67"/>
      <c r="N23" s="67"/>
    </row>
    <row r="24" spans="1:14" s="55" customFormat="1" ht="33.75" customHeight="1" x14ac:dyDescent="0.25">
      <c r="A24" s="105" t="s">
        <v>366</v>
      </c>
      <c r="B24" s="105"/>
      <c r="C24" s="105"/>
      <c r="D24" s="105"/>
      <c r="E24" s="105"/>
      <c r="F24" s="105"/>
      <c r="G24" s="105"/>
      <c r="H24" s="105"/>
      <c r="I24" s="105"/>
      <c r="J24" s="105"/>
      <c r="K24" s="105"/>
      <c r="L24" s="105"/>
      <c r="M24" s="105"/>
      <c r="N24" s="105"/>
    </row>
    <row r="25" spans="1:14" s="55" customFormat="1" ht="54" customHeight="1" x14ac:dyDescent="0.25">
      <c r="A25" s="105" t="s">
        <v>367</v>
      </c>
      <c r="B25" s="105"/>
      <c r="C25" s="105"/>
      <c r="D25" s="105"/>
      <c r="E25" s="105"/>
      <c r="F25" s="105"/>
      <c r="G25" s="105"/>
      <c r="H25" s="105"/>
      <c r="I25" s="105"/>
      <c r="J25" s="105"/>
      <c r="K25" s="105"/>
      <c r="L25" s="105"/>
      <c r="M25" s="105"/>
      <c r="N25" s="105"/>
    </row>
    <row r="26" spans="1:14" s="55" customFormat="1" ht="15" x14ac:dyDescent="0.25">
      <c r="A26" s="73"/>
      <c r="B26" s="73"/>
      <c r="C26" s="73"/>
      <c r="D26" s="73"/>
      <c r="E26" s="73"/>
      <c r="F26" s="73"/>
      <c r="G26" s="73"/>
      <c r="H26" s="73"/>
      <c r="I26" s="73"/>
      <c r="J26" s="73"/>
      <c r="K26" s="73"/>
      <c r="L26" s="73"/>
      <c r="M26" s="73"/>
      <c r="N26" s="73"/>
    </row>
    <row r="27" spans="1:14" s="55" customFormat="1" ht="15" x14ac:dyDescent="0.25">
      <c r="A27" s="101" t="s">
        <v>415</v>
      </c>
      <c r="B27" s="101"/>
      <c r="C27" s="101"/>
      <c r="D27" s="101"/>
      <c r="E27" s="101"/>
      <c r="F27" s="101"/>
      <c r="G27" s="101"/>
      <c r="H27" s="101"/>
      <c r="I27" s="101"/>
      <c r="J27" s="101"/>
      <c r="K27" s="101"/>
      <c r="L27" s="101"/>
      <c r="M27" s="101"/>
      <c r="N27" s="101"/>
    </row>
    <row r="28" spans="1:14" s="55" customFormat="1" ht="15" x14ac:dyDescent="0.25">
      <c r="A28" s="77"/>
      <c r="B28" s="77"/>
      <c r="C28" s="77"/>
      <c r="D28" s="77"/>
      <c r="E28" s="77"/>
      <c r="F28" s="77"/>
      <c r="G28" s="77"/>
      <c r="H28" s="77"/>
      <c r="I28" s="77"/>
      <c r="J28" s="77"/>
      <c r="K28" s="77"/>
      <c r="L28" s="77"/>
      <c r="M28" s="77"/>
      <c r="N28" s="77"/>
    </row>
    <row r="29" spans="1:14" s="56" customFormat="1" ht="15" x14ac:dyDescent="0.25">
      <c r="A29" s="75" t="s">
        <v>202</v>
      </c>
      <c r="B29" s="67"/>
      <c r="C29" s="67"/>
      <c r="D29" s="67"/>
      <c r="E29" s="67"/>
      <c r="F29" s="67"/>
      <c r="G29" s="67"/>
      <c r="H29" s="67"/>
      <c r="I29" s="67"/>
      <c r="J29" s="67"/>
      <c r="K29" s="67"/>
      <c r="L29" s="67"/>
      <c r="M29" s="67"/>
      <c r="N29" s="67"/>
    </row>
    <row r="30" spans="1:14" s="56" customFormat="1" ht="15" x14ac:dyDescent="0.25">
      <c r="A30" s="105" t="s">
        <v>368</v>
      </c>
      <c r="B30" s="105"/>
      <c r="C30" s="105"/>
      <c r="D30" s="105"/>
      <c r="E30" s="105"/>
      <c r="F30" s="105"/>
      <c r="G30" s="105"/>
      <c r="H30" s="105"/>
      <c r="I30" s="105"/>
      <c r="J30" s="105"/>
      <c r="K30" s="105"/>
      <c r="L30" s="105"/>
      <c r="M30" s="105"/>
      <c r="N30" s="105"/>
    </row>
    <row r="31" spans="1:14" s="55" customFormat="1" ht="12.75" customHeight="1" x14ac:dyDescent="0.25">
      <c r="A31" s="105"/>
      <c r="B31" s="105"/>
      <c r="C31" s="105"/>
      <c r="D31" s="105"/>
      <c r="E31" s="105"/>
      <c r="F31" s="105"/>
      <c r="G31" s="105"/>
      <c r="H31" s="105"/>
      <c r="I31" s="105"/>
      <c r="J31" s="105"/>
      <c r="K31" s="105"/>
      <c r="L31" s="105"/>
      <c r="M31" s="105"/>
      <c r="N31" s="105"/>
    </row>
    <row r="32" spans="1:14" s="55" customFormat="1" ht="15" x14ac:dyDescent="0.25">
      <c r="A32" s="77"/>
      <c r="B32" s="77"/>
      <c r="C32" s="77"/>
      <c r="D32" s="77"/>
      <c r="E32" s="77"/>
      <c r="F32" s="77"/>
      <c r="G32" s="77"/>
      <c r="H32" s="77"/>
      <c r="I32" s="77"/>
      <c r="J32" s="77"/>
      <c r="K32" s="77"/>
      <c r="L32" s="77"/>
      <c r="M32" s="77"/>
      <c r="N32" s="77"/>
    </row>
    <row r="33" spans="1:14" s="55" customFormat="1" ht="15" x14ac:dyDescent="0.25">
      <c r="A33" s="102" t="s">
        <v>416</v>
      </c>
      <c r="B33" s="102"/>
      <c r="C33" s="102"/>
      <c r="D33" s="102"/>
      <c r="E33" s="102"/>
      <c r="F33" s="102"/>
      <c r="G33" s="102"/>
      <c r="H33" s="102"/>
      <c r="I33" s="102"/>
      <c r="J33" s="102"/>
      <c r="K33" s="102"/>
      <c r="L33" s="102"/>
      <c r="M33" s="102"/>
      <c r="N33" s="102"/>
    </row>
    <row r="34" spans="1:14" s="55" customFormat="1" ht="15" customHeight="1" x14ac:dyDescent="0.25">
      <c r="A34" s="71" t="s">
        <v>369</v>
      </c>
      <c r="B34" s="71"/>
      <c r="C34" s="71"/>
      <c r="D34" s="71"/>
      <c r="E34" s="71"/>
      <c r="F34" s="71"/>
      <c r="G34" s="71"/>
      <c r="H34" s="71"/>
      <c r="I34" s="71"/>
      <c r="J34" s="71"/>
      <c r="K34" s="71"/>
      <c r="L34" s="71"/>
      <c r="M34" s="71"/>
      <c r="N34" s="71"/>
    </row>
    <row r="35" spans="1:14" s="55" customFormat="1" ht="15" x14ac:dyDescent="0.25">
      <c r="A35" s="71" t="s">
        <v>370</v>
      </c>
      <c r="B35" s="71"/>
      <c r="C35" s="71"/>
      <c r="D35" s="71"/>
      <c r="E35" s="71"/>
      <c r="F35" s="71"/>
      <c r="G35" s="71"/>
      <c r="H35" s="71"/>
      <c r="I35" s="71"/>
      <c r="J35" s="71"/>
      <c r="K35" s="71"/>
      <c r="L35" s="71"/>
      <c r="M35" s="71"/>
      <c r="N35" s="71"/>
    </row>
    <row r="36" spans="1:14" s="55" customFormat="1" ht="15" x14ac:dyDescent="0.25">
      <c r="A36" s="67" t="s">
        <v>371</v>
      </c>
      <c r="B36" s="67"/>
      <c r="C36" s="67"/>
      <c r="D36" s="67"/>
      <c r="E36" s="67"/>
      <c r="F36" s="67"/>
      <c r="G36" s="67"/>
      <c r="H36" s="67"/>
      <c r="I36" s="67"/>
      <c r="J36" s="67"/>
      <c r="K36" s="67"/>
      <c r="L36" s="67"/>
      <c r="M36" s="67"/>
      <c r="N36" s="67"/>
    </row>
    <row r="37" spans="1:14" s="55" customFormat="1" ht="15" x14ac:dyDescent="0.25">
      <c r="A37" s="76" t="s">
        <v>417</v>
      </c>
      <c r="B37" s="67"/>
      <c r="C37" s="67"/>
      <c r="D37" s="67"/>
      <c r="E37" s="67"/>
      <c r="F37" s="67"/>
      <c r="G37" s="67"/>
      <c r="H37" s="67"/>
      <c r="I37" s="67"/>
      <c r="J37" s="67"/>
      <c r="K37" s="67"/>
      <c r="L37" s="67"/>
      <c r="M37" s="67"/>
      <c r="N37" s="67"/>
    </row>
    <row r="38" spans="1:14" s="55" customFormat="1" ht="15" x14ac:dyDescent="0.25">
      <c r="A38" s="76"/>
      <c r="B38" s="67"/>
      <c r="C38" s="67"/>
      <c r="D38" s="67"/>
      <c r="E38" s="67"/>
      <c r="F38" s="67"/>
      <c r="G38" s="67"/>
      <c r="H38" s="67"/>
      <c r="I38" s="67"/>
      <c r="J38" s="67"/>
      <c r="K38" s="67"/>
      <c r="L38" s="67"/>
      <c r="M38" s="67"/>
      <c r="N38" s="67"/>
    </row>
    <row r="39" spans="1:14" s="55" customFormat="1" ht="15" x14ac:dyDescent="0.25">
      <c r="A39" s="102" t="s">
        <v>372</v>
      </c>
      <c r="B39" s="102"/>
      <c r="C39" s="102"/>
      <c r="D39" s="67"/>
      <c r="E39" s="67"/>
      <c r="F39" s="67"/>
      <c r="G39" s="67"/>
      <c r="H39" s="67"/>
      <c r="I39" s="67"/>
      <c r="J39" s="67"/>
      <c r="K39" s="67"/>
      <c r="L39" s="67"/>
      <c r="M39" s="67"/>
      <c r="N39" s="67"/>
    </row>
    <row r="40" spans="1:14" s="55" customFormat="1" ht="15" x14ac:dyDescent="0.25">
      <c r="A40" s="103" t="s">
        <v>373</v>
      </c>
      <c r="B40" s="103"/>
      <c r="C40" s="103"/>
      <c r="D40" s="103"/>
      <c r="E40" s="103"/>
      <c r="F40" s="103"/>
      <c r="G40" s="103"/>
      <c r="H40" s="103"/>
      <c r="I40" s="103"/>
      <c r="J40" s="103"/>
      <c r="K40" s="103"/>
      <c r="L40" s="103"/>
      <c r="M40" s="103"/>
      <c r="N40" s="103"/>
    </row>
    <row r="41" spans="1:14" x14ac:dyDescent="0.2">
      <c r="A41" s="103"/>
      <c r="B41" s="103"/>
      <c r="C41" s="103"/>
      <c r="D41" s="103"/>
      <c r="E41" s="103"/>
      <c r="F41" s="103"/>
      <c r="G41" s="103"/>
      <c r="H41" s="103"/>
      <c r="I41" s="103"/>
      <c r="J41" s="103"/>
      <c r="K41" s="103"/>
      <c r="L41" s="103"/>
      <c r="M41" s="103"/>
      <c r="N41" s="103"/>
    </row>
    <row r="42" spans="1:14" x14ac:dyDescent="0.2">
      <c r="A42" s="103"/>
      <c r="B42" s="103"/>
      <c r="C42" s="103"/>
      <c r="D42" s="103"/>
      <c r="E42" s="103"/>
      <c r="F42" s="103"/>
      <c r="G42" s="103"/>
      <c r="H42" s="103"/>
      <c r="I42" s="103"/>
      <c r="J42" s="103"/>
      <c r="K42" s="103"/>
      <c r="L42" s="103"/>
      <c r="M42" s="103"/>
      <c r="N42" s="103"/>
    </row>
    <row r="43" spans="1:14" x14ac:dyDescent="0.2">
      <c r="A43" s="103"/>
      <c r="B43" s="103"/>
      <c r="C43" s="103"/>
      <c r="D43" s="103"/>
      <c r="E43" s="103"/>
      <c r="F43" s="103"/>
      <c r="G43" s="103"/>
      <c r="H43" s="103"/>
      <c r="I43" s="103"/>
      <c r="J43" s="103"/>
      <c r="K43" s="103"/>
      <c r="L43" s="103"/>
      <c r="M43" s="103"/>
      <c r="N43" s="103"/>
    </row>
    <row r="44" spans="1:14" x14ac:dyDescent="0.2">
      <c r="A44" s="103"/>
      <c r="B44" s="103"/>
      <c r="C44" s="103"/>
      <c r="D44" s="103"/>
      <c r="E44" s="103"/>
      <c r="F44" s="103"/>
      <c r="G44" s="103"/>
      <c r="H44" s="103"/>
      <c r="I44" s="103"/>
      <c r="J44" s="103"/>
      <c r="K44" s="103"/>
      <c r="L44" s="103"/>
      <c r="M44" s="103"/>
      <c r="N44" s="103"/>
    </row>
    <row r="45" spans="1:14" ht="15" x14ac:dyDescent="0.2">
      <c r="A45" s="104" t="s">
        <v>374</v>
      </c>
      <c r="B45" s="104"/>
      <c r="C45" s="104"/>
      <c r="D45" s="104"/>
      <c r="E45" s="104"/>
      <c r="F45" s="104"/>
      <c r="G45" s="104"/>
      <c r="H45" s="104"/>
      <c r="I45" s="104"/>
      <c r="J45" s="104"/>
      <c r="K45" s="64"/>
      <c r="L45" s="67"/>
      <c r="M45" s="67"/>
      <c r="N45" s="67"/>
    </row>
    <row r="46" spans="1:14" ht="15" x14ac:dyDescent="0.2">
      <c r="A46" s="67"/>
      <c r="B46" s="67"/>
      <c r="C46" s="67"/>
      <c r="D46" s="67"/>
      <c r="E46" s="67"/>
      <c r="F46" s="67"/>
      <c r="G46" s="67"/>
      <c r="H46" s="67"/>
      <c r="I46" s="67"/>
      <c r="J46" s="67"/>
      <c r="K46" s="67"/>
      <c r="L46" s="67"/>
      <c r="M46" s="67"/>
      <c r="N46" s="67"/>
    </row>
    <row r="47" spans="1:14" ht="15" x14ac:dyDescent="0.2">
      <c r="A47" s="63" t="s">
        <v>347</v>
      </c>
      <c r="B47" s="63"/>
      <c r="C47" s="63"/>
      <c r="D47" s="66"/>
      <c r="E47" s="66"/>
      <c r="F47" s="66"/>
      <c r="G47" s="66"/>
      <c r="H47" s="66"/>
      <c r="I47" s="66"/>
      <c r="J47" s="66"/>
      <c r="K47" s="66"/>
      <c r="L47" s="66"/>
      <c r="M47" s="66"/>
      <c r="N47" s="66"/>
    </row>
    <row r="48" spans="1:14" ht="15" x14ac:dyDescent="0.2">
      <c r="A48" s="67" t="s">
        <v>375</v>
      </c>
      <c r="B48" s="67"/>
      <c r="C48" s="67"/>
      <c r="D48" s="67"/>
      <c r="E48" s="67"/>
      <c r="F48" s="67"/>
      <c r="G48" s="67"/>
      <c r="H48" s="66"/>
      <c r="I48" s="66"/>
      <c r="J48" s="66"/>
      <c r="K48" s="66"/>
      <c r="L48" s="66"/>
      <c r="M48" s="66"/>
      <c r="N48" s="66"/>
    </row>
    <row r="49" spans="1:14" ht="15" x14ac:dyDescent="0.2">
      <c r="A49" s="67" t="s">
        <v>376</v>
      </c>
      <c r="B49" s="67"/>
      <c r="C49" s="67"/>
      <c r="D49" s="67"/>
      <c r="E49" s="67"/>
      <c r="F49" s="67"/>
      <c r="G49" s="67"/>
      <c r="H49" s="66"/>
      <c r="I49" s="66"/>
      <c r="J49" s="66"/>
      <c r="K49" s="66"/>
      <c r="L49" s="66"/>
      <c r="M49" s="66"/>
      <c r="N49" s="66"/>
    </row>
    <row r="50" spans="1:14" ht="15" x14ac:dyDescent="0.2">
      <c r="A50" s="67" t="s">
        <v>377</v>
      </c>
      <c r="B50" s="67"/>
      <c r="C50" s="67"/>
      <c r="D50" s="67"/>
      <c r="E50" s="67"/>
      <c r="F50" s="67"/>
      <c r="G50" s="67"/>
      <c r="H50" s="66"/>
      <c r="I50" s="66"/>
      <c r="J50" s="66"/>
      <c r="K50" s="66"/>
      <c r="L50" s="66"/>
      <c r="M50" s="66"/>
      <c r="N50" s="66"/>
    </row>
    <row r="51" spans="1:14" ht="15" x14ac:dyDescent="0.2">
      <c r="A51" s="74" t="s">
        <v>378</v>
      </c>
      <c r="B51" s="66"/>
      <c r="C51" s="66"/>
      <c r="D51" s="66"/>
      <c r="E51" s="66"/>
      <c r="F51" s="66"/>
      <c r="G51" s="66"/>
      <c r="H51" s="66"/>
      <c r="I51" s="66"/>
      <c r="J51" s="66"/>
      <c r="K51" s="66"/>
      <c r="L51" s="66"/>
      <c r="M51" s="66"/>
      <c r="N51" s="66"/>
    </row>
  </sheetData>
  <mergeCells count="9">
    <mergeCell ref="A12:N15"/>
    <mergeCell ref="A39:C39"/>
    <mergeCell ref="A40:N44"/>
    <mergeCell ref="A45:J45"/>
    <mergeCell ref="A24:N24"/>
    <mergeCell ref="A25:N25"/>
    <mergeCell ref="A27:N27"/>
    <mergeCell ref="A30:N31"/>
    <mergeCell ref="A33:N33"/>
  </mergeCells>
  <hyperlinks>
    <hyperlink ref="A45:J45" r:id="rId1" display="https://www.act.org/content/act/en/products-and-services/workkeys-for-employers/assessments.html" xr:uid="{E0D3D406-29E7-43B6-B7F3-A6F38899F3E7}"/>
    <hyperlink ref="A51" r:id="rId2" display="https://www.bls.gov/emp/documentation/definitions.htm" xr:uid="{86E79EE7-7D9A-48CC-92F2-33E75F1C8785}"/>
    <hyperlink ref="A16" r:id="rId3" xr:uid="{BD453A49-9CE4-4A61-81C0-0F5E1A01455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Table of Contents</vt:lpstr>
      <vt:lpstr>1. Major Occupation Groups</vt:lpstr>
      <vt:lpstr>2. Top Job Outlook</vt:lpstr>
      <vt:lpstr>3. Top Job Openings</vt:lpstr>
      <vt:lpstr>4. Fastest Growing</vt:lpstr>
      <vt:lpstr>5. All Occupations</vt:lpstr>
      <vt:lpstr>6. 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christopher.will</dc:creator>
  <cp:lastModifiedBy>Will, Christopher</cp:lastModifiedBy>
  <dcterms:created xsi:type="dcterms:W3CDTF">2026-08-18T21:50:45Z</dcterms:created>
  <dcterms:modified xsi:type="dcterms:W3CDTF">2026-10-20T20:49:02Z</dcterms:modified>
</cp:coreProperties>
</file>